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0"/>
  </bookViews>
  <sheets>
    <sheet name="基準額計算表（委託、指定管理用）" sheetId="1" r:id="rId1"/>
  </sheets>
  <definedNames>
    <definedName name="_xlnm.Print_Area" localSheetId="0">'基準額計算表（委託、指定管理用）'!$A$1:$BY$39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<sst xmlns="http://schemas.openxmlformats.org/spreadsheetml/2006/main" count="87" uniqueCount="76">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</sst>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7" fillId="13" borderId="22" xfId="0" applyFont="1" applyFill="1" applyBorder="1" applyAlignment="1" applyProtection="1">
      <alignment horizontal="distributed" vertical="center" indent="2"/>
      <protection/>
    </xf>
    <xf numFmtId="0" fontId="7" fillId="13" borderId="23" xfId="0" applyFont="1" applyFill="1" applyBorder="1" applyAlignment="1" applyProtection="1">
      <alignment horizontal="distributed" vertical="center" indent="2"/>
      <protection/>
    </xf>
    <xf numFmtId="187" fontId="7" fillId="13" borderId="23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33" borderId="25" xfId="0" applyFont="1" applyFill="1" applyBorder="1" applyAlignment="1" applyProtection="1">
      <alignment horizontal="distributed" vertical="center" indent="2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27" xfId="0" applyFont="1" applyFill="1" applyBorder="1" applyAlignment="1" applyProtection="1">
      <alignment horizontal="distributed" vertical="center" indent="2"/>
      <protection/>
    </xf>
    <xf numFmtId="0" fontId="7" fillId="33" borderId="28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24" xfId="0" applyFont="1" applyFill="1" applyBorder="1" applyAlignment="1" applyProtection="1">
      <alignment horizontal="center" vertical="center"/>
      <protection/>
    </xf>
    <xf numFmtId="0" fontId="7" fillId="12" borderId="29" xfId="0" applyFont="1" applyFill="1" applyBorder="1" applyAlignment="1" applyProtection="1">
      <alignment horizontal="center" vertical="center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27" xfId="0" applyFont="1" applyFill="1" applyBorder="1" applyAlignment="1" applyProtection="1">
      <alignment horizontal="center" vertical="center"/>
      <protection/>
    </xf>
    <xf numFmtId="0" fontId="7" fillId="12" borderId="30" xfId="0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distributed" vertical="center" indent="2"/>
      <protection/>
    </xf>
    <xf numFmtId="0" fontId="7" fillId="35" borderId="32" xfId="0" applyFont="1" applyFill="1" applyBorder="1" applyAlignment="1" applyProtection="1">
      <alignment horizontal="distributed" vertical="center" indent="2"/>
      <protection/>
    </xf>
    <xf numFmtId="187" fontId="7" fillId="35" borderId="32" xfId="49" applyNumberFormat="1" applyFont="1" applyFill="1" applyBorder="1" applyAlignment="1" applyProtection="1">
      <alignment horizontal="right" vertical="center" indent="1"/>
      <protection/>
    </xf>
    <xf numFmtId="0" fontId="3" fillId="33" borderId="33" xfId="0" applyFont="1" applyFill="1" applyBorder="1" applyAlignment="1" applyProtection="1">
      <alignment horizontal="distributed" vertical="center" indent="2"/>
      <protection/>
    </xf>
    <xf numFmtId="0" fontId="3" fillId="33" borderId="34" xfId="0" applyFont="1" applyFill="1" applyBorder="1" applyAlignment="1" applyProtection="1">
      <alignment horizontal="distributed" vertical="center" indent="2"/>
      <protection/>
    </xf>
    <xf numFmtId="40" fontId="3" fillId="33" borderId="35" xfId="49" applyNumberFormat="1" applyFont="1" applyFill="1" applyBorder="1" applyAlignment="1" applyProtection="1">
      <alignment horizontal="center" vertical="center"/>
      <protection/>
    </xf>
    <xf numFmtId="40" fontId="3" fillId="33" borderId="36" xfId="49" applyNumberFormat="1" applyFont="1" applyFill="1" applyBorder="1" applyAlignment="1" applyProtection="1">
      <alignment horizontal="center" vertical="center"/>
      <protection/>
    </xf>
    <xf numFmtId="40" fontId="3" fillId="33" borderId="37" xfId="49" applyNumberFormat="1" applyFont="1" applyFill="1" applyBorder="1" applyAlignment="1" applyProtection="1">
      <alignment horizontal="center" vertical="center"/>
      <protection/>
    </xf>
    <xf numFmtId="190" fontId="3" fillId="33" borderId="35" xfId="49" applyNumberFormat="1" applyFont="1" applyFill="1" applyBorder="1" applyAlignment="1" applyProtection="1">
      <alignment horizontal="center" vertical="center"/>
      <protection/>
    </xf>
    <xf numFmtId="190" fontId="3" fillId="33" borderId="36" xfId="49" applyNumberFormat="1" applyFont="1" applyFill="1" applyBorder="1" applyAlignment="1" applyProtection="1">
      <alignment horizontal="center" vertical="center"/>
      <protection/>
    </xf>
    <xf numFmtId="190" fontId="3" fillId="33" borderId="38" xfId="49" applyNumberFormat="1" applyFont="1" applyFill="1" applyBorder="1" applyAlignment="1" applyProtection="1">
      <alignment horizontal="center" vertical="center"/>
      <protection/>
    </xf>
    <xf numFmtId="38" fontId="8" fillId="35" borderId="39" xfId="49" applyFont="1" applyFill="1" applyBorder="1" applyAlignment="1" applyProtection="1">
      <alignment horizontal="center" vertical="center" shrinkToFit="1"/>
      <protection/>
    </xf>
    <xf numFmtId="38" fontId="8" fillId="35" borderId="27" xfId="49" applyFont="1" applyFill="1" applyBorder="1" applyAlignment="1" applyProtection="1">
      <alignment horizontal="center" vertical="center" shrinkToFit="1"/>
      <protection/>
    </xf>
    <xf numFmtId="38" fontId="8" fillId="35" borderId="28" xfId="49" applyFont="1" applyFill="1" applyBorder="1" applyAlignment="1" applyProtection="1">
      <alignment horizontal="center" vertical="center" shrinkToFit="1"/>
      <protection/>
    </xf>
    <xf numFmtId="38" fontId="7" fillId="35" borderId="26" xfId="49" applyNumberFormat="1" applyFont="1" applyFill="1" applyBorder="1" applyAlignment="1" applyProtection="1">
      <alignment horizontal="center" vertical="center" shrinkToFit="1"/>
      <protection/>
    </xf>
    <xf numFmtId="38" fontId="7" fillId="35" borderId="27" xfId="49" applyNumberFormat="1" applyFont="1" applyFill="1" applyBorder="1" applyAlignment="1" applyProtection="1">
      <alignment horizontal="center" vertical="center" shrinkToFit="1"/>
      <protection/>
    </xf>
    <xf numFmtId="38" fontId="7" fillId="35" borderId="30" xfId="49" applyNumberFormat="1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19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38" fontId="8" fillId="33" borderId="45" xfId="49" applyFont="1" applyFill="1" applyBorder="1" applyAlignment="1" applyProtection="1">
      <alignment horizontal="center" vertical="center" shrinkToFit="1"/>
      <protection/>
    </xf>
    <xf numFmtId="38" fontId="8" fillId="33" borderId="46" xfId="49" applyFont="1" applyFill="1" applyBorder="1" applyAlignment="1" applyProtection="1">
      <alignment horizontal="center" vertical="center" shrinkToFit="1"/>
      <protection/>
    </xf>
    <xf numFmtId="38" fontId="8" fillId="33" borderId="47" xfId="49" applyFont="1" applyFill="1" applyBorder="1" applyAlignment="1" applyProtection="1">
      <alignment horizontal="center" vertical="center" shrinkToFit="1"/>
      <protection/>
    </xf>
    <xf numFmtId="40" fontId="3" fillId="33" borderId="48" xfId="49" applyNumberFormat="1" applyFont="1" applyFill="1" applyBorder="1" applyAlignment="1" applyProtection="1">
      <alignment horizontal="center" vertical="center" shrinkToFit="1"/>
      <protection/>
    </xf>
    <xf numFmtId="40" fontId="3" fillId="33" borderId="46" xfId="49" applyNumberFormat="1" applyFont="1" applyFill="1" applyBorder="1" applyAlignment="1" applyProtection="1">
      <alignment horizontal="center" vertical="center" shrinkToFit="1"/>
      <protection/>
    </xf>
    <xf numFmtId="40" fontId="3" fillId="33" borderId="49" xfId="49" applyNumberFormat="1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distributed" vertical="center" indent="2"/>
      <protection/>
    </xf>
    <xf numFmtId="0" fontId="3" fillId="33" borderId="36" xfId="0" applyFont="1" applyFill="1" applyBorder="1" applyAlignment="1" applyProtection="1">
      <alignment horizontal="distributed" vertical="center" indent="2"/>
      <protection/>
    </xf>
    <xf numFmtId="0" fontId="3" fillId="33" borderId="37" xfId="0" applyFont="1" applyFill="1" applyBorder="1" applyAlignment="1" applyProtection="1">
      <alignment horizontal="distributed" vertical="center" indent="2"/>
      <protection/>
    </xf>
    <xf numFmtId="0" fontId="2" fillId="33" borderId="33" xfId="0" applyFont="1" applyFill="1" applyBorder="1" applyAlignment="1" applyProtection="1">
      <alignment horizontal="center" vertical="center" textRotation="255" shrinkToFit="1"/>
      <protection/>
    </xf>
    <xf numFmtId="0" fontId="2" fillId="33" borderId="34" xfId="0" applyFont="1" applyFill="1" applyBorder="1" applyAlignment="1" applyProtection="1">
      <alignment horizontal="center" vertical="center" textRotation="255" shrinkToFit="1"/>
      <protection/>
    </xf>
    <xf numFmtId="0" fontId="2" fillId="33" borderId="31" xfId="0" applyFont="1" applyFill="1" applyBorder="1" applyAlignment="1" applyProtection="1">
      <alignment horizontal="center" vertical="center" textRotation="255" shrinkToFit="1"/>
      <protection/>
    </xf>
    <xf numFmtId="0" fontId="2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52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53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distributed" vertical="center" indent="1"/>
      <protection/>
    </xf>
    <xf numFmtId="189" fontId="3" fillId="0" borderId="43" xfId="0" applyNumberFormat="1" applyFont="1" applyFill="1" applyBorder="1" applyAlignment="1" applyProtection="1">
      <alignment horizontal="right" vertical="center"/>
      <protection locked="0"/>
    </xf>
    <xf numFmtId="189" fontId="3" fillId="0" borderId="41" xfId="0" applyNumberFormat="1" applyFont="1" applyFill="1" applyBorder="1" applyAlignment="1" applyProtection="1">
      <alignment horizontal="right" vertical="center"/>
      <protection locked="0"/>
    </xf>
    <xf numFmtId="189" fontId="3" fillId="0" borderId="42" xfId="0" applyNumberFormat="1" applyFont="1" applyFill="1" applyBorder="1" applyAlignment="1" applyProtection="1">
      <alignment horizontal="right" vertical="center"/>
      <protection locked="0"/>
    </xf>
    <xf numFmtId="0" fontId="3" fillId="33" borderId="35" xfId="0" applyFont="1" applyFill="1" applyBorder="1" applyAlignment="1" applyProtection="1">
      <alignment horizontal="distributed" vertical="center" indent="1" shrinkToFit="1"/>
      <protection/>
    </xf>
    <xf numFmtId="0" fontId="3" fillId="33" borderId="36" xfId="0" applyFont="1" applyFill="1" applyBorder="1" applyAlignment="1" applyProtection="1">
      <alignment horizontal="distributed" vertical="center" indent="1" shrinkToFit="1"/>
      <protection/>
    </xf>
    <xf numFmtId="0" fontId="3" fillId="33" borderId="34" xfId="0" applyFont="1" applyFill="1" applyBorder="1" applyAlignment="1" applyProtection="1">
      <alignment horizontal="distributed" vertical="center" inden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 locked="0"/>
    </xf>
    <xf numFmtId="189" fontId="3" fillId="0" borderId="36" xfId="0" applyNumberFormat="1" applyFont="1" applyFill="1" applyBorder="1" applyAlignment="1" applyProtection="1">
      <alignment horizontal="right" vertical="center"/>
      <protection locked="0"/>
    </xf>
    <xf numFmtId="189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24" xfId="0" applyNumberFormat="1" applyFont="1" applyFill="1" applyBorder="1" applyAlignment="1" applyProtection="1">
      <alignment horizontal="center" vertical="center"/>
      <protection/>
    </xf>
    <xf numFmtId="176" fontId="3" fillId="33" borderId="25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53" xfId="0" applyNumberFormat="1" applyFont="1" applyFill="1" applyBorder="1" applyAlignment="1" applyProtection="1">
      <alignment horizontal="center" vertical="center"/>
      <protection/>
    </xf>
    <xf numFmtId="176" fontId="3" fillId="33" borderId="54" xfId="0" applyNumberFormat="1" applyFont="1" applyFill="1" applyBorder="1" applyAlignment="1" applyProtection="1">
      <alignment horizontal="center" vertical="center"/>
      <protection/>
    </xf>
    <xf numFmtId="176" fontId="3" fillId="33" borderId="23" xfId="0" applyNumberFormat="1" applyFont="1" applyFill="1" applyBorder="1" applyAlignment="1" applyProtection="1">
      <alignment horizontal="center" vertical="center"/>
      <protection/>
    </xf>
    <xf numFmtId="176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distributed" vertical="center" indent="1" shrinkToFit="1"/>
      <protection/>
    </xf>
    <xf numFmtId="0" fontId="3" fillId="33" borderId="37" xfId="0" applyFont="1" applyFill="1" applyBorder="1" applyAlignment="1" applyProtection="1">
      <alignment horizontal="distributed" vertical="center" indent="1" shrinkToFit="1"/>
      <protection/>
    </xf>
    <xf numFmtId="38" fontId="3" fillId="33" borderId="34" xfId="49" applyNumberFormat="1" applyFont="1" applyFill="1" applyBorder="1" applyAlignment="1" applyProtection="1">
      <alignment horizontal="right" vertical="center" shrinkToFit="1"/>
      <protection/>
    </xf>
    <xf numFmtId="38" fontId="3" fillId="33" borderId="58" xfId="49" applyNumberFormat="1" applyFont="1" applyFill="1" applyBorder="1" applyAlignment="1" applyProtection="1">
      <alignment horizontal="right" vertical="center" shrinkToFit="1"/>
      <protection/>
    </xf>
    <xf numFmtId="176" fontId="3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indent="1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58" xfId="0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176" fontId="2" fillId="33" borderId="33" xfId="0" applyNumberFormat="1" applyFont="1" applyFill="1" applyBorder="1" applyAlignment="1" applyProtection="1">
      <alignment horizontal="center" vertical="center"/>
      <protection/>
    </xf>
    <xf numFmtId="176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188" fontId="3" fillId="0" borderId="34" xfId="42" applyNumberFormat="1" applyFont="1" applyFill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59" xfId="0" applyFont="1" applyFill="1" applyBorder="1" applyAlignment="1" applyProtection="1">
      <alignment vertical="center" wrapText="1"/>
      <protection/>
    </xf>
    <xf numFmtId="186" fontId="3" fillId="33" borderId="34" xfId="49" applyNumberFormat="1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6" fontId="2" fillId="33" borderId="22" xfId="0" applyNumberFormat="1" applyFont="1" applyFill="1" applyBorder="1" applyAlignment="1" applyProtection="1">
      <alignment horizontal="center" vertical="center"/>
      <protection/>
    </xf>
    <xf numFmtId="17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176" fontId="2" fillId="33" borderId="33" xfId="0" applyNumberFormat="1" applyFont="1" applyFill="1" applyBorder="1" applyAlignment="1" applyProtection="1">
      <alignment horizontal="center" vertical="center" wrapText="1"/>
      <protection/>
    </xf>
    <xf numFmtId="176" fontId="2" fillId="33" borderId="34" xfId="0" applyNumberFormat="1" applyFont="1" applyFill="1" applyBorder="1" applyAlignment="1" applyProtection="1">
      <alignment horizontal="center" vertical="center" wrapText="1"/>
      <protection/>
    </xf>
    <xf numFmtId="38" fontId="3" fillId="33" borderId="35" xfId="49" applyNumberFormat="1" applyFont="1" applyFill="1" applyBorder="1" applyAlignment="1" applyProtection="1">
      <alignment horizontal="right" vertical="center" shrinkToFit="1"/>
      <protection/>
    </xf>
    <xf numFmtId="38" fontId="3" fillId="33" borderId="36" xfId="49" applyNumberFormat="1" applyFont="1" applyFill="1" applyBorder="1" applyAlignment="1" applyProtection="1">
      <alignment horizontal="right" vertical="center" shrinkToFit="1"/>
      <protection/>
    </xf>
    <xf numFmtId="38" fontId="3" fillId="33" borderId="38" xfId="49" applyNumberFormat="1" applyFont="1" applyFill="1" applyBorder="1" applyAlignment="1" applyProtection="1">
      <alignment horizontal="right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 wrapText="1"/>
      <protection/>
    </xf>
    <xf numFmtId="176" fontId="2" fillId="33" borderId="32" xfId="0" applyNumberFormat="1" applyFont="1" applyFill="1" applyBorder="1" applyAlignment="1" applyProtection="1">
      <alignment horizontal="center" vertical="center" wrapTex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/>
    </xf>
    <xf numFmtId="189" fontId="3" fillId="0" borderId="36" xfId="0" applyNumberFormat="1" applyFont="1" applyFill="1" applyBorder="1" applyAlignment="1" applyProtection="1">
      <alignment horizontal="right" vertical="center"/>
      <protection/>
    </xf>
    <xf numFmtId="189" fontId="3" fillId="0" borderId="37" xfId="0" applyNumberFormat="1" applyFont="1" applyFill="1" applyBorder="1" applyAlignment="1" applyProtection="1">
      <alignment horizontal="right" vertical="center"/>
      <protection/>
    </xf>
    <xf numFmtId="38" fontId="3" fillId="0" borderId="34" xfId="49" applyFont="1" applyFill="1" applyBorder="1" applyAlignment="1" applyProtection="1">
      <alignment horizontal="right" vertical="center" shrinkToFit="1"/>
      <protection locked="0"/>
    </xf>
    <xf numFmtId="0" fontId="7" fillId="13" borderId="40" xfId="0" applyFont="1" applyFill="1" applyBorder="1" applyAlignment="1" applyProtection="1">
      <alignment horizontal="center" vertical="center" shrinkToFit="1"/>
      <protection/>
    </xf>
    <xf numFmtId="0" fontId="7" fillId="13" borderId="41" xfId="0" applyFont="1" applyFill="1" applyBorder="1" applyAlignment="1" applyProtection="1">
      <alignment horizontal="center" vertical="center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38" fontId="7" fillId="13" borderId="32" xfId="49" applyFont="1" applyFill="1" applyBorder="1" applyAlignment="1" applyProtection="1">
      <alignment horizontal="right" vertical="center"/>
      <protection/>
    </xf>
    <xf numFmtId="38" fontId="7" fillId="13" borderId="59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24" xfId="0" applyFont="1" applyFill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53" xfId="0" applyFont="1" applyFill="1" applyBorder="1" applyAlignment="1" applyProtection="1">
      <alignment horizontal="center" vertical="center" wrapText="1" shrinkToFit="1"/>
      <protection/>
    </xf>
    <xf numFmtId="0" fontId="3" fillId="33" borderId="54" xfId="0" applyFont="1" applyFill="1" applyBorder="1" applyAlignment="1" applyProtection="1">
      <alignment horizontal="center" vertical="center" wrapText="1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63" xfId="0" applyFont="1" applyFill="1" applyBorder="1" applyAlignment="1" applyProtection="1">
      <alignment horizontal="center" vertical="center" shrinkToFit="1"/>
      <protection/>
    </xf>
    <xf numFmtId="38" fontId="8" fillId="33" borderId="55" xfId="49" applyFont="1" applyFill="1" applyBorder="1" applyAlignment="1" applyProtection="1">
      <alignment horizontal="center" vertical="center" shrinkToFit="1"/>
      <protection/>
    </xf>
    <xf numFmtId="38" fontId="8" fillId="33" borderId="24" xfId="49" applyFont="1" applyFill="1" applyBorder="1" applyAlignment="1" applyProtection="1">
      <alignment horizontal="center" vertical="center" shrinkToFit="1"/>
      <protection/>
    </xf>
    <xf numFmtId="38" fontId="8" fillId="33" borderId="25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24" xfId="49" applyFont="1" applyFill="1" applyBorder="1" applyAlignment="1" applyProtection="1">
      <alignment horizontal="center" vertical="center" shrinkToFit="1"/>
      <protection/>
    </xf>
    <xf numFmtId="38" fontId="3" fillId="33" borderId="29" xfId="49" applyFont="1" applyFill="1" applyBorder="1" applyAlignment="1" applyProtection="1">
      <alignment horizontal="center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/>
      <protection/>
    </xf>
    <xf numFmtId="176" fontId="2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tabSelected="1" zoomScaleSheetLayoutView="100" zoomScalePageLayoutView="0" workbookViewId="0" topLeftCell="A1">
      <selection activeCell="Z7" sqref="Z7:BY7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137" t="s">
        <v>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</row>
    <row r="2" spans="1:77" ht="21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CA4" s="139" t="s">
        <v>30</v>
      </c>
      <c r="CB4" s="140"/>
      <c r="CC4" s="140"/>
      <c r="CD4" s="140"/>
      <c r="CE4" s="140"/>
      <c r="CF4" s="140" t="s">
        <v>31</v>
      </c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1"/>
    </row>
    <row r="5" spans="1:95" ht="21.75" customHeight="1">
      <c r="A5" s="115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CA5" s="142" t="s">
        <v>32</v>
      </c>
      <c r="CB5" s="143"/>
      <c r="CC5" s="143"/>
      <c r="CD5" s="143"/>
      <c r="CE5" s="143"/>
      <c r="CF5" s="144" t="s">
        <v>33</v>
      </c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5"/>
    </row>
    <row r="6" spans="1:95" ht="21.75" customHeight="1">
      <c r="A6" s="115" t="s">
        <v>39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46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8" t="s">
        <v>48</v>
      </c>
      <c r="AY6" s="148"/>
      <c r="AZ6" s="148"/>
      <c r="BA6" s="148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9"/>
      <c r="CA6" s="150" t="s">
        <v>34</v>
      </c>
      <c r="CB6" s="151"/>
      <c r="CC6" s="151"/>
      <c r="CD6" s="151"/>
      <c r="CE6" s="151"/>
      <c r="CF6" s="152" t="s">
        <v>64</v>
      </c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3"/>
    </row>
    <row r="7" spans="1:95" ht="21.75" customHeight="1">
      <c r="A7" s="115" t="s">
        <v>53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CA7" s="150"/>
      <c r="CB7" s="151"/>
      <c r="CC7" s="151"/>
      <c r="CD7" s="151"/>
      <c r="CE7" s="151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3"/>
    </row>
    <row r="8" spans="1:95" ht="21.75" customHeight="1">
      <c r="A8" s="115" t="s">
        <v>55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CA8" s="142" t="s">
        <v>65</v>
      </c>
      <c r="CB8" s="143"/>
      <c r="CC8" s="143"/>
      <c r="CD8" s="143"/>
      <c r="CE8" s="143"/>
      <c r="CF8" s="152" t="s">
        <v>66</v>
      </c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3"/>
    </row>
    <row r="9" spans="1:95" ht="21.75" customHeight="1" thickBot="1">
      <c r="A9" s="115" t="s">
        <v>54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59">
        <v>1010</v>
      </c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CA9" s="155"/>
      <c r="CB9" s="156"/>
      <c r="CC9" s="156"/>
      <c r="CD9" s="156"/>
      <c r="CE9" s="156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8"/>
    </row>
    <row r="10" spans="1:95" ht="21.75" customHeight="1">
      <c r="A10" s="115" t="s">
        <v>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CA10" s="160"/>
      <c r="CB10" s="160"/>
      <c r="CC10" s="160"/>
      <c r="CD10" s="160"/>
      <c r="CE10" s="160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</row>
    <row r="11" spans="1:80" ht="21.75" customHeight="1">
      <c r="A11" s="113" t="s">
        <v>41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33"/>
      <c r="Z11" s="146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 t="s">
        <v>48</v>
      </c>
      <c r="AY11" s="148"/>
      <c r="AZ11" s="148"/>
      <c r="BA11" s="148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9"/>
      <c r="CA11" s="2"/>
      <c r="CB11" s="3"/>
    </row>
    <row r="12" spans="1:77" ht="21.75" customHeight="1">
      <c r="A12" s="106" t="s">
        <v>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8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8" t="s">
        <v>48</v>
      </c>
      <c r="AY12" s="148"/>
      <c r="AZ12" s="148"/>
      <c r="BA12" s="148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9"/>
    </row>
    <row r="13" spans="1:80" ht="21.75" customHeight="1" thickBot="1">
      <c r="A13" s="99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46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8" t="s">
        <v>48</v>
      </c>
      <c r="AY13" s="148"/>
      <c r="AZ13" s="148"/>
      <c r="BA13" s="148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9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162" t="s">
        <v>30</v>
      </c>
      <c r="CB14" s="163"/>
      <c r="CC14" s="163"/>
      <c r="CD14" s="163"/>
      <c r="CE14" s="163"/>
      <c r="CF14" s="163"/>
      <c r="CG14" s="163"/>
      <c r="CH14" s="163"/>
      <c r="CI14" s="163"/>
      <c r="CJ14" s="164" t="s">
        <v>31</v>
      </c>
      <c r="CK14" s="165"/>
      <c r="CL14" s="165"/>
      <c r="CM14" s="165"/>
      <c r="CN14" s="165"/>
      <c r="CO14" s="165"/>
      <c r="CP14" s="165"/>
      <c r="CQ14" s="166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167" t="s">
        <v>42</v>
      </c>
      <c r="CB15" s="168"/>
      <c r="CC15" s="168"/>
      <c r="CD15" s="168"/>
      <c r="CE15" s="168"/>
      <c r="CF15" s="168"/>
      <c r="CG15" s="168"/>
      <c r="CH15" s="168"/>
      <c r="CI15" s="168"/>
      <c r="CJ15" s="152" t="s">
        <v>45</v>
      </c>
      <c r="CK15" s="152"/>
      <c r="CL15" s="152"/>
      <c r="CM15" s="152"/>
      <c r="CN15" s="152"/>
      <c r="CO15" s="152"/>
      <c r="CP15" s="152"/>
      <c r="CQ15" s="153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167" t="s">
        <v>67</v>
      </c>
      <c r="CB16" s="168"/>
      <c r="CC16" s="168"/>
      <c r="CD16" s="168"/>
      <c r="CE16" s="168"/>
      <c r="CF16" s="168"/>
      <c r="CG16" s="168"/>
      <c r="CH16" s="168"/>
      <c r="CI16" s="168"/>
      <c r="CJ16" s="152" t="s">
        <v>46</v>
      </c>
      <c r="CK16" s="152"/>
      <c r="CL16" s="152"/>
      <c r="CM16" s="152"/>
      <c r="CN16" s="152"/>
      <c r="CO16" s="152"/>
      <c r="CP16" s="152"/>
      <c r="CQ16" s="153"/>
    </row>
    <row r="17" spans="1:95" ht="21.75" customHeight="1">
      <c r="A17" s="119" t="s">
        <v>15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3" t="s">
        <v>16</v>
      </c>
      <c r="AA17" s="124"/>
      <c r="AB17" s="124"/>
      <c r="AC17" s="124"/>
      <c r="AD17" s="124"/>
      <c r="AE17" s="124"/>
      <c r="AF17" s="124"/>
      <c r="AG17" s="124"/>
      <c r="AH17" s="125"/>
      <c r="AI17" s="129" t="s">
        <v>17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89" t="s">
        <v>49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131"/>
      <c r="CA17" s="167"/>
      <c r="CB17" s="168"/>
      <c r="CC17" s="168"/>
      <c r="CD17" s="168"/>
      <c r="CE17" s="168"/>
      <c r="CF17" s="168"/>
      <c r="CG17" s="168"/>
      <c r="CH17" s="168"/>
      <c r="CI17" s="168"/>
      <c r="CJ17" s="152"/>
      <c r="CK17" s="152"/>
      <c r="CL17" s="152"/>
      <c r="CM17" s="152"/>
      <c r="CN17" s="152"/>
      <c r="CO17" s="152"/>
      <c r="CP17" s="152"/>
      <c r="CQ17" s="153"/>
    </row>
    <row r="18" spans="1:95" ht="21.75" customHeight="1">
      <c r="A18" s="122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126"/>
      <c r="AA18" s="127"/>
      <c r="AB18" s="127"/>
      <c r="AC18" s="127"/>
      <c r="AD18" s="127"/>
      <c r="AE18" s="127"/>
      <c r="AF18" s="127"/>
      <c r="AG18" s="127"/>
      <c r="AH18" s="128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 t="s">
        <v>61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 t="s">
        <v>18</v>
      </c>
      <c r="BP18" s="130"/>
      <c r="BQ18" s="130"/>
      <c r="BR18" s="130"/>
      <c r="BS18" s="130"/>
      <c r="BT18" s="130"/>
      <c r="BU18" s="130"/>
      <c r="BV18" s="130"/>
      <c r="BW18" s="130"/>
      <c r="BX18" s="130"/>
      <c r="BY18" s="136"/>
      <c r="CA18" s="167" t="s">
        <v>11</v>
      </c>
      <c r="CB18" s="168"/>
      <c r="CC18" s="168"/>
      <c r="CD18" s="168"/>
      <c r="CE18" s="168"/>
      <c r="CF18" s="168"/>
      <c r="CG18" s="168"/>
      <c r="CH18" s="168"/>
      <c r="CI18" s="168"/>
      <c r="CJ18" s="152" t="s">
        <v>68</v>
      </c>
      <c r="CK18" s="152"/>
      <c r="CL18" s="152"/>
      <c r="CM18" s="152"/>
      <c r="CN18" s="152"/>
      <c r="CO18" s="152"/>
      <c r="CP18" s="152"/>
      <c r="CQ18" s="153"/>
    </row>
    <row r="19" spans="1:95" ht="21.75" customHeight="1">
      <c r="A19" s="132" t="s">
        <v>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33"/>
      <c r="Z19" s="174"/>
      <c r="AA19" s="175"/>
      <c r="AB19" s="175"/>
      <c r="AC19" s="175"/>
      <c r="AD19" s="175"/>
      <c r="AE19" s="175"/>
      <c r="AF19" s="175"/>
      <c r="AG19" s="175"/>
      <c r="AH19" s="176"/>
      <c r="AI19" s="113" t="s">
        <v>10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34">
        <f>IF(AND($Z$19="",$AF$19=""),0,BE19*($Z$20+$AF$20/60)/($Z$19+$AF$19/60))</f>
        <v>0</v>
      </c>
      <c r="BP19" s="134"/>
      <c r="BQ19" s="134"/>
      <c r="BR19" s="134"/>
      <c r="BS19" s="134"/>
      <c r="BT19" s="134"/>
      <c r="BU19" s="134"/>
      <c r="BV19" s="134"/>
      <c r="BW19" s="134"/>
      <c r="BX19" s="134"/>
      <c r="BY19" s="135"/>
      <c r="CA19" s="167"/>
      <c r="CB19" s="168"/>
      <c r="CC19" s="168"/>
      <c r="CD19" s="168"/>
      <c r="CE19" s="168"/>
      <c r="CF19" s="168"/>
      <c r="CG19" s="168"/>
      <c r="CH19" s="168"/>
      <c r="CI19" s="168"/>
      <c r="CJ19" s="152"/>
      <c r="CK19" s="152"/>
      <c r="CL19" s="152"/>
      <c r="CM19" s="152"/>
      <c r="CN19" s="152"/>
      <c r="CO19" s="152"/>
      <c r="CP19" s="152"/>
      <c r="CQ19" s="153"/>
    </row>
    <row r="20" spans="1:95" ht="21.75" customHeight="1">
      <c r="A20" s="95" t="s">
        <v>24</v>
      </c>
      <c r="B20" s="96"/>
      <c r="C20" s="96"/>
      <c r="D20" s="99" t="s">
        <v>62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16"/>
      <c r="AA20" s="117"/>
      <c r="AB20" s="117"/>
      <c r="AC20" s="117"/>
      <c r="AD20" s="117"/>
      <c r="AE20" s="117"/>
      <c r="AF20" s="117"/>
      <c r="AG20" s="117"/>
      <c r="AH20" s="118"/>
      <c r="AI20" s="100" t="s">
        <v>11</v>
      </c>
      <c r="AJ20" s="101"/>
      <c r="AK20" s="101"/>
      <c r="AL20" s="101"/>
      <c r="AM20" s="101"/>
      <c r="AN20" s="101"/>
      <c r="AO20" s="102"/>
      <c r="AP20" s="113" t="s">
        <v>12</v>
      </c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69">
        <f>IF(AND($Z$19="",$AF$19=""),0,BE20*($Z$20+$AF$20/60)/($Z$19+$AF$19/60))</f>
        <v>0</v>
      </c>
      <c r="BP20" s="170"/>
      <c r="BQ20" s="170"/>
      <c r="BR20" s="170"/>
      <c r="BS20" s="170"/>
      <c r="BT20" s="170"/>
      <c r="BU20" s="170"/>
      <c r="BV20" s="170"/>
      <c r="BW20" s="170"/>
      <c r="BX20" s="170"/>
      <c r="BY20" s="171"/>
      <c r="CA20" s="167" t="s">
        <v>43</v>
      </c>
      <c r="CB20" s="168"/>
      <c r="CC20" s="168"/>
      <c r="CD20" s="168"/>
      <c r="CE20" s="168"/>
      <c r="CF20" s="168"/>
      <c r="CG20" s="168"/>
      <c r="CH20" s="168"/>
      <c r="CI20" s="168"/>
      <c r="CJ20" s="152" t="s">
        <v>44</v>
      </c>
      <c r="CK20" s="152"/>
      <c r="CL20" s="152"/>
      <c r="CM20" s="152"/>
      <c r="CN20" s="152"/>
      <c r="CO20" s="152"/>
      <c r="CP20" s="152"/>
      <c r="CQ20" s="153"/>
    </row>
    <row r="21" spans="1:95" ht="21.75" customHeight="1" thickBot="1">
      <c r="A21" s="95"/>
      <c r="B21" s="96"/>
      <c r="C21" s="96"/>
      <c r="D21" s="96" t="s">
        <v>63</v>
      </c>
      <c r="E21" s="96"/>
      <c r="F21" s="96"/>
      <c r="G21" s="115" t="s">
        <v>4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17"/>
      <c r="AB21" s="117"/>
      <c r="AC21" s="117"/>
      <c r="AD21" s="117"/>
      <c r="AE21" s="117"/>
      <c r="AF21" s="117"/>
      <c r="AG21" s="117"/>
      <c r="AH21" s="118"/>
      <c r="AI21" s="103"/>
      <c r="AJ21" s="104"/>
      <c r="AK21" s="104"/>
      <c r="AL21" s="104"/>
      <c r="AM21" s="104"/>
      <c r="AN21" s="104"/>
      <c r="AO21" s="105"/>
      <c r="AP21" s="106" t="s">
        <v>13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8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34">
        <f>BE21</f>
        <v>0</v>
      </c>
      <c r="BP21" s="134"/>
      <c r="BQ21" s="134"/>
      <c r="BR21" s="134"/>
      <c r="BS21" s="134"/>
      <c r="BT21" s="134"/>
      <c r="BU21" s="134"/>
      <c r="BV21" s="134"/>
      <c r="BW21" s="134"/>
      <c r="BX21" s="134"/>
      <c r="BY21" s="135"/>
      <c r="CA21" s="172"/>
      <c r="CB21" s="173"/>
      <c r="CC21" s="173"/>
      <c r="CD21" s="173"/>
      <c r="CE21" s="173"/>
      <c r="CF21" s="173"/>
      <c r="CG21" s="173"/>
      <c r="CH21" s="173"/>
      <c r="CI21" s="173"/>
      <c r="CJ21" s="157"/>
      <c r="CK21" s="157"/>
      <c r="CL21" s="157"/>
      <c r="CM21" s="157"/>
      <c r="CN21" s="157"/>
      <c r="CO21" s="157"/>
      <c r="CP21" s="157"/>
      <c r="CQ21" s="158"/>
    </row>
    <row r="22" spans="1:77" ht="21.75" customHeight="1">
      <c r="A22" s="95"/>
      <c r="B22" s="96"/>
      <c r="C22" s="96"/>
      <c r="D22" s="96"/>
      <c r="E22" s="96"/>
      <c r="F22" s="96"/>
      <c r="G22" s="115" t="s">
        <v>5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117"/>
      <c r="AB22" s="117"/>
      <c r="AC22" s="117"/>
      <c r="AD22" s="117"/>
      <c r="AE22" s="117"/>
      <c r="AF22" s="117"/>
      <c r="AG22" s="117"/>
      <c r="AH22" s="118"/>
      <c r="AI22" s="113" t="s">
        <v>47</v>
      </c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33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34">
        <f>BE22</f>
        <v>0</v>
      </c>
      <c r="BP22" s="134"/>
      <c r="BQ22" s="134"/>
      <c r="BR22" s="134"/>
      <c r="BS22" s="134"/>
      <c r="BT22" s="134"/>
      <c r="BU22" s="134"/>
      <c r="BV22" s="134"/>
      <c r="BW22" s="134"/>
      <c r="BX22" s="134"/>
      <c r="BY22" s="135"/>
    </row>
    <row r="23" spans="1:79" ht="21.75" customHeight="1" thickBot="1">
      <c r="A23" s="95"/>
      <c r="B23" s="96"/>
      <c r="C23" s="96"/>
      <c r="D23" s="96"/>
      <c r="E23" s="96"/>
      <c r="F23" s="96"/>
      <c r="G23" s="115" t="s">
        <v>6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17"/>
      <c r="AB23" s="117"/>
      <c r="AC23" s="117"/>
      <c r="AD23" s="117"/>
      <c r="AE23" s="117"/>
      <c r="AF23" s="117"/>
      <c r="AG23" s="117"/>
      <c r="AH23" s="118"/>
      <c r="AI23" s="113" t="s">
        <v>56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69"/>
      <c r="BP23" s="170"/>
      <c r="BQ23" s="170"/>
      <c r="BR23" s="170"/>
      <c r="BS23" s="170"/>
      <c r="BT23" s="170"/>
      <c r="BU23" s="170"/>
      <c r="BV23" s="170"/>
      <c r="BW23" s="170"/>
      <c r="BX23" s="170"/>
      <c r="BY23" s="171"/>
      <c r="CA23" s="12" t="s">
        <v>36</v>
      </c>
    </row>
    <row r="24" spans="1:95" ht="21.75" customHeight="1" thickBot="1">
      <c r="A24" s="97"/>
      <c r="B24" s="98"/>
      <c r="C24" s="98"/>
      <c r="D24" s="98"/>
      <c r="E24" s="98"/>
      <c r="F24" s="98"/>
      <c r="G24" s="109" t="s">
        <v>7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111"/>
      <c r="AB24" s="111"/>
      <c r="AC24" s="111"/>
      <c r="AD24" s="111"/>
      <c r="AE24" s="111"/>
      <c r="AF24" s="111"/>
      <c r="AG24" s="111"/>
      <c r="AH24" s="112"/>
      <c r="AI24" s="113" t="s">
        <v>14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69">
        <f>IF(AND($Z$19="",$AF$19=""),0,BE24*($Z$20+$AF$20/60)/($Z$19+$AF$19/60))</f>
        <v>0</v>
      </c>
      <c r="BP24" s="170"/>
      <c r="BQ24" s="170"/>
      <c r="BR24" s="170"/>
      <c r="BS24" s="170"/>
      <c r="BT24" s="170"/>
      <c r="BU24" s="170"/>
      <c r="BV24" s="170"/>
      <c r="BW24" s="170"/>
      <c r="BX24" s="170"/>
      <c r="BY24" s="171"/>
      <c r="CA24" s="139" t="s">
        <v>30</v>
      </c>
      <c r="CB24" s="140"/>
      <c r="CC24" s="140"/>
      <c r="CD24" s="140"/>
      <c r="CE24" s="140"/>
      <c r="CF24" s="140" t="s">
        <v>37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1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178" t="s">
        <v>2</v>
      </c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80"/>
      <c r="BO25" s="181">
        <f>ROUNDUP(SUM(BO19:BY24),0)</f>
        <v>0</v>
      </c>
      <c r="BP25" s="181"/>
      <c r="BQ25" s="181"/>
      <c r="BR25" s="181"/>
      <c r="BS25" s="181"/>
      <c r="BT25" s="181"/>
      <c r="BU25" s="181"/>
      <c r="BV25" s="181"/>
      <c r="BW25" s="181"/>
      <c r="BX25" s="181"/>
      <c r="BY25" s="182"/>
      <c r="CA25" s="150" t="s">
        <v>12</v>
      </c>
      <c r="CB25" s="151"/>
      <c r="CC25" s="151"/>
      <c r="CD25" s="151"/>
      <c r="CE25" s="151"/>
      <c r="CF25" s="152" t="s">
        <v>70</v>
      </c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3"/>
    </row>
    <row r="26" spans="79:95" ht="21.75" customHeight="1">
      <c r="CA26" s="150"/>
      <c r="CB26" s="151"/>
      <c r="CC26" s="151"/>
      <c r="CD26" s="151"/>
      <c r="CE26" s="151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3"/>
    </row>
    <row r="27" spans="1:95" ht="21.75" customHeight="1" thickBot="1">
      <c r="A27" s="1" t="s">
        <v>26</v>
      </c>
      <c r="AL27" s="3"/>
      <c r="AM27" s="3"/>
      <c r="AN27" s="3"/>
      <c r="CA27" s="150"/>
      <c r="CB27" s="151"/>
      <c r="CC27" s="151"/>
      <c r="CD27" s="151"/>
      <c r="CE27" s="151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3"/>
    </row>
    <row r="28" spans="1:95" ht="21.75" customHeight="1">
      <c r="A28" s="88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83" t="s">
        <v>57</v>
      </c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5"/>
      <c r="AM28" s="16"/>
      <c r="AN28" s="120" t="s">
        <v>58</v>
      </c>
      <c r="AO28" s="120"/>
      <c r="AP28" s="120"/>
      <c r="AQ28" s="120"/>
      <c r="AR28" s="120"/>
      <c r="AS28" s="120"/>
      <c r="AT28" s="120"/>
      <c r="AU28" s="120"/>
      <c r="AV28" s="189"/>
      <c r="AW28" s="199"/>
      <c r="AX28" s="199"/>
      <c r="AY28" s="199"/>
      <c r="AZ28" s="199"/>
      <c r="BA28" s="199"/>
      <c r="BB28" s="199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CA28" s="150"/>
      <c r="CB28" s="151"/>
      <c r="CC28" s="151"/>
      <c r="CD28" s="151"/>
      <c r="CE28" s="151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3"/>
    </row>
    <row r="29" spans="1:95" ht="21.7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186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  <c r="AM29" s="17"/>
      <c r="AN29" s="104"/>
      <c r="AO29" s="104"/>
      <c r="AP29" s="104"/>
      <c r="AQ29" s="104"/>
      <c r="AR29" s="104"/>
      <c r="AS29" s="104"/>
      <c r="AT29" s="104"/>
      <c r="AU29" s="104"/>
      <c r="AV29" s="19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CA29" s="150" t="s">
        <v>13</v>
      </c>
      <c r="CB29" s="151"/>
      <c r="CC29" s="151"/>
      <c r="CD29" s="151"/>
      <c r="CE29" s="151"/>
      <c r="CF29" s="152" t="s">
        <v>69</v>
      </c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3"/>
    </row>
    <row r="30" spans="1:95" ht="21.75" customHeight="1" thickBot="1">
      <c r="A30" s="92" t="s">
        <v>50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63">
        <f>Z20</f>
        <v>0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66">
        <f>ROUND(Z30,0)</f>
        <v>0</v>
      </c>
      <c r="AN30" s="67"/>
      <c r="AO30" s="67"/>
      <c r="AP30" s="67"/>
      <c r="AQ30" s="67"/>
      <c r="AR30" s="67"/>
      <c r="AS30" s="67"/>
      <c r="AT30" s="67"/>
      <c r="AU30" s="67"/>
      <c r="AV30" s="68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CA30" s="197"/>
      <c r="CB30" s="198"/>
      <c r="CC30" s="198"/>
      <c r="CD30" s="198"/>
      <c r="CE30" s="198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</row>
    <row r="31" spans="1:77" ht="21.75" customHeight="1" thickBot="1">
      <c r="A31" s="61" t="s">
        <v>51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>
        <f>Z21</f>
        <v>0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66">
        <f>ROUND(Z31,0)</f>
        <v>0</v>
      </c>
      <c r="AN31" s="67"/>
      <c r="AO31" s="67"/>
      <c r="AP31" s="67"/>
      <c r="AQ31" s="67"/>
      <c r="AR31" s="67"/>
      <c r="AS31" s="67"/>
      <c r="AT31" s="67"/>
      <c r="AU31" s="67"/>
      <c r="AV31" s="68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</row>
    <row r="32" spans="1:91" ht="21.75" customHeight="1" thickTop="1">
      <c r="A32" s="61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>
        <f>Z22</f>
        <v>0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5"/>
      <c r="AM32" s="66">
        <f>ROUND((Z32*1.25),0)</f>
        <v>0</v>
      </c>
      <c r="AN32" s="67"/>
      <c r="AO32" s="67"/>
      <c r="AP32" s="67"/>
      <c r="AQ32" s="67"/>
      <c r="AR32" s="67"/>
      <c r="AS32" s="67"/>
      <c r="AT32" s="67"/>
      <c r="AU32" s="67"/>
      <c r="AV32" s="68"/>
      <c r="AX32" s="191" t="s">
        <v>59</v>
      </c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3"/>
      <c r="BN32" s="194">
        <v>1010</v>
      </c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6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61" t="s">
        <v>20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>
        <f>Z23</f>
        <v>0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  <c r="AM33" s="66">
        <f>ROUND((Z33*1.35),0)</f>
        <v>0</v>
      </c>
      <c r="AN33" s="67"/>
      <c r="AO33" s="67"/>
      <c r="AP33" s="67"/>
      <c r="AQ33" s="67"/>
      <c r="AR33" s="67"/>
      <c r="AS33" s="67"/>
      <c r="AT33" s="67"/>
      <c r="AU33" s="67"/>
      <c r="AV33" s="68"/>
      <c r="AW33" s="18"/>
      <c r="AX33" s="82" t="s">
        <v>60</v>
      </c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4"/>
      <c r="BN33" s="85">
        <f>AM35</f>
        <v>0</v>
      </c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7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61" t="s">
        <v>21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>
        <f>Z24</f>
        <v>0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  <c r="AM34" s="66">
        <f>ROUND((Z34*0.25),0)</f>
        <v>0</v>
      </c>
      <c r="AN34" s="67"/>
      <c r="AO34" s="67"/>
      <c r="AP34" s="67"/>
      <c r="AQ34" s="67"/>
      <c r="AR34" s="67"/>
      <c r="AS34" s="67"/>
      <c r="AT34" s="67"/>
      <c r="AU34" s="67"/>
      <c r="AV34" s="68"/>
      <c r="AW34" s="19"/>
      <c r="AX34" s="69" t="s">
        <v>1</v>
      </c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1"/>
      <c r="BN34" s="72">
        <f>BN32*BN33</f>
        <v>0</v>
      </c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4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75" t="s">
        <v>23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  <c r="AM35" s="78">
        <f>SUM(AM30:AV34)</f>
        <v>0</v>
      </c>
      <c r="AN35" s="76"/>
      <c r="AO35" s="76"/>
      <c r="AP35" s="76"/>
      <c r="AQ35" s="76"/>
      <c r="AR35" s="76"/>
      <c r="AS35" s="76"/>
      <c r="AT35" s="76"/>
      <c r="AU35" s="76"/>
      <c r="AV35" s="79"/>
      <c r="AW35" s="80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43" t="s">
        <v>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>
        <f>BO25</f>
        <v>0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 t="s">
        <v>0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8"/>
      <c r="BD38" s="52" t="str">
        <f>IF(Z9="","",IF(Z38&lt;Z39,"×","○"))</f>
        <v>○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4"/>
    </row>
    <row r="39" spans="1:77" ht="24" customHeight="1" thickBot="1">
      <c r="A39" s="58" t="s">
        <v>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>
        <f>BN34</f>
        <v>0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1"/>
      <c r="BD39" s="55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</row>
  </sheetData>
  <sheetProtection/>
  <mergeCells count="132">
    <mergeCell ref="AM33:AV33"/>
    <mergeCell ref="CA29:CE30"/>
    <mergeCell ref="CF29:CQ30"/>
    <mergeCell ref="AW28:BY29"/>
    <mergeCell ref="AW30:BY30"/>
    <mergeCell ref="AW31:BY31"/>
    <mergeCell ref="A31:Y31"/>
    <mergeCell ref="Z31:AL31"/>
    <mergeCell ref="AM31:AV31"/>
    <mergeCell ref="AM32:AV32"/>
    <mergeCell ref="AX32:BM32"/>
    <mergeCell ref="BN32:BY32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BO22:BY22"/>
    <mergeCell ref="G23:Y23"/>
    <mergeCell ref="Z23:AH23"/>
    <mergeCell ref="AI23:BD23"/>
    <mergeCell ref="BE23:BN23"/>
    <mergeCell ref="BO23:BY23"/>
    <mergeCell ref="AP20:BD20"/>
    <mergeCell ref="BE20:BN20"/>
    <mergeCell ref="G22:Y22"/>
    <mergeCell ref="Z22:AH22"/>
    <mergeCell ref="AI22:BD22"/>
    <mergeCell ref="BE22:BN22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CA14:CI14"/>
    <mergeCell ref="CJ14:CQ14"/>
    <mergeCell ref="CA15:CI15"/>
    <mergeCell ref="CJ15:CQ15"/>
    <mergeCell ref="CA16:CI17"/>
    <mergeCell ref="CJ16:CQ17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8:Y8"/>
    <mergeCell ref="Z8:BY8"/>
    <mergeCell ref="CA8:CE9"/>
    <mergeCell ref="CF8:CQ9"/>
    <mergeCell ref="A9:Y9"/>
    <mergeCell ref="Z9:BY9"/>
    <mergeCell ref="A6:Y6"/>
    <mergeCell ref="Z6:AW6"/>
    <mergeCell ref="AX6:BA6"/>
    <mergeCell ref="BB6:BY6"/>
    <mergeCell ref="CA6:CE7"/>
    <mergeCell ref="CF6:CQ7"/>
    <mergeCell ref="A7:Y7"/>
    <mergeCell ref="Z7:BY7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8:Y38"/>
    <mergeCell ref="Z38:AM38"/>
    <mergeCell ref="AN38:BC39"/>
    <mergeCell ref="BD38:BY39"/>
    <mergeCell ref="A39:Y39"/>
    <mergeCell ref="Z39:AM39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2020-03-21T09:24:17Z</cp:lastPrinted>
  <dcterms:created xsi:type="dcterms:W3CDTF">2012-06-27T23:53:24Z</dcterms:created>
  <dcterms:modified xsi:type="dcterms:W3CDTF">2023-09-25T04:16:07Z</dcterms:modified>
  <cp:category/>
  <cp:version/>
  <cp:contentType/>
  <cp:contentStatus/>
</cp:coreProperties>
</file>