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svr003\共有2\市民協働部\人権協働課\人権推進係(H30～)\09_R8年度\11_加東市人権・同和教育研究協議会\05_住民学習推進部会\住民学習配布資料\住民学習様式1～8\HPアップ用\"/>
    </mc:Choice>
  </mc:AlternateContent>
  <xr:revisionPtr revIDLastSave="0" documentId="13_ncr:1_{9338861F-9F38-4E6D-B236-C738D9B623C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講師派遣申請書（様式３）" sheetId="11" r:id="rId1"/>
    <sheet name="事業計画（記入例）" sheetId="2" state="hidden" r:id="rId2"/>
    <sheet name="計画（案）" sheetId="3" state="hidden" r:id="rId3"/>
  </sheets>
  <definedNames>
    <definedName name="_xlnm.Print_Area" localSheetId="2">'計画（案）'!$A$1:$J$42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  <c r="E10" i="3"/>
  <c r="F12" i="3"/>
  <c r="E14" i="3"/>
  <c r="F16" i="3"/>
  <c r="E18" i="3"/>
  <c r="F20" i="3"/>
  <c r="E22" i="3"/>
  <c r="F24" i="3"/>
  <c r="E26" i="3"/>
  <c r="F28" i="3"/>
  <c r="E30" i="3"/>
  <c r="F32" i="3"/>
  <c r="E34" i="3"/>
  <c r="I9" i="2"/>
  <c r="H11" i="2"/>
  <c r="I13" i="2"/>
  <c r="H15" i="2"/>
  <c r="I17" i="2"/>
  <c r="H19" i="2"/>
  <c r="I21" i="2"/>
  <c r="H23" i="2"/>
  <c r="I25" i="2"/>
  <c r="H27" i="2"/>
  <c r="I28" i="2" l="1"/>
  <c r="H28" i="2"/>
</calcChain>
</file>

<file path=xl/sharedStrings.xml><?xml version="1.0" encoding="utf-8"?>
<sst xmlns="http://schemas.openxmlformats.org/spreadsheetml/2006/main" count="206" uniqueCount="102">
  <si>
    <t>対象者</t>
    <rPh sb="2" eb="3">
      <t>シャ</t>
    </rPh>
    <phoneticPr fontId="2"/>
  </si>
  <si>
    <t>人数</t>
    <rPh sb="0" eb="2">
      <t>ニンズウ</t>
    </rPh>
    <phoneticPr fontId="2"/>
  </si>
  <si>
    <t>経費合計（円）</t>
    <rPh sb="2" eb="4">
      <t>ゴウケイ</t>
    </rPh>
    <phoneticPr fontId="2"/>
  </si>
  <si>
    <t>経費内訳</t>
    <rPh sb="0" eb="2">
      <t>ケイヒ</t>
    </rPh>
    <rPh sb="2" eb="4">
      <t>ウチワケ</t>
    </rPh>
    <phoneticPr fontId="2"/>
  </si>
  <si>
    <t>開　催　時　間</t>
    <rPh sb="0" eb="1">
      <t>カイ</t>
    </rPh>
    <rPh sb="2" eb="3">
      <t>サイ</t>
    </rPh>
    <rPh sb="4" eb="5">
      <t>トキ</t>
    </rPh>
    <rPh sb="6" eb="7">
      <t>アイダ</t>
    </rPh>
    <phoneticPr fontId="2"/>
  </si>
  <si>
    <t>費目</t>
    <rPh sb="0" eb="2">
      <t>ヒモク</t>
    </rPh>
    <phoneticPr fontId="2"/>
  </si>
  <si>
    <t>金額</t>
    <rPh sb="0" eb="2">
      <t>キンガク</t>
    </rPh>
    <phoneticPr fontId="2"/>
  </si>
  <si>
    <t>内容</t>
    <rPh sb="0" eb="2">
      <t>ナイヨウ</t>
    </rPh>
    <phoneticPr fontId="2"/>
  </si>
  <si>
    <t>子ども</t>
    <rPh sb="0" eb="1">
      <t>コ</t>
    </rPh>
    <phoneticPr fontId="2"/>
  </si>
  <si>
    <t>謝金</t>
    <rPh sb="0" eb="2">
      <t>シャキン</t>
    </rPh>
    <phoneticPr fontId="2"/>
  </si>
  <si>
    <t>成人</t>
    <rPh sb="0" eb="2">
      <t>セイジン</t>
    </rPh>
    <phoneticPr fontId="2"/>
  </si>
  <si>
    <t>事務費</t>
    <rPh sb="0" eb="3">
      <t>ジムヒ</t>
    </rPh>
    <phoneticPr fontId="2"/>
  </si>
  <si>
    <t>高齢者</t>
    <rPh sb="0" eb="3">
      <t>コウレイシャ</t>
    </rPh>
    <phoneticPr fontId="2"/>
  </si>
  <si>
    <t>食糧費</t>
    <rPh sb="0" eb="3">
      <t>ショクリョウヒ</t>
    </rPh>
    <phoneticPr fontId="2"/>
  </si>
  <si>
    <t>合計</t>
    <rPh sb="0" eb="2">
      <t>ゴウケイ</t>
    </rPh>
    <phoneticPr fontId="2"/>
  </si>
  <si>
    <t>その他</t>
    <rPh sb="2" eb="3">
      <t>タ</t>
    </rPh>
    <phoneticPr fontId="2"/>
  </si>
  <si>
    <t>総計</t>
    <rPh sb="0" eb="2">
      <t>ソウケイ</t>
    </rPh>
    <phoneticPr fontId="2"/>
  </si>
  <si>
    <t>※　</t>
  </si>
  <si>
    <t>上記計画書を作成していただき事務局へ提出願います。</t>
  </si>
  <si>
    <t>《事務局》</t>
  </si>
  <si>
    <t>人権講話の講師先生のご紹介をお願いします。</t>
    <phoneticPr fontId="2"/>
  </si>
  <si>
    <t>こども</t>
    <phoneticPr fontId="2"/>
  </si>
  <si>
    <t>しめ飾りの材料</t>
    <rPh sb="2" eb="3">
      <t>カザ</t>
    </rPh>
    <rPh sb="5" eb="7">
      <t>ザイリョウ</t>
    </rPh>
    <phoneticPr fontId="2"/>
  </si>
  <si>
    <t>お茶</t>
    <rPh sb="1" eb="2">
      <t>チャ</t>
    </rPh>
    <phoneticPr fontId="2"/>
  </si>
  <si>
    <t>公民館</t>
    <rPh sb="0" eb="3">
      <t>コウミンカン</t>
    </rPh>
    <phoneticPr fontId="2"/>
  </si>
  <si>
    <t>募集チラシ</t>
    <rPh sb="0" eb="2">
      <t>ボシュウ</t>
    </rPh>
    <phoneticPr fontId="2"/>
  </si>
  <si>
    <t>高齢者からしめ飾りのいわれを聞き一緒に作る。</t>
    <phoneticPr fontId="2"/>
  </si>
  <si>
    <t>～</t>
    <phoneticPr fontId="2"/>
  </si>
  <si>
    <t>三世代交流しめ飾りづくり</t>
    <rPh sb="0" eb="1">
      <t>サン</t>
    </rPh>
    <rPh sb="1" eb="3">
      <t>セダイ</t>
    </rPh>
    <rPh sb="3" eb="5">
      <t>コウリュウ</t>
    </rPh>
    <rPh sb="7" eb="8">
      <t>カザ</t>
    </rPh>
    <phoneticPr fontId="2"/>
  </si>
  <si>
    <t>チラシコピー</t>
    <phoneticPr fontId="2"/>
  </si>
  <si>
    <t>DVD「ここから歩き始める」の視聴とグループ討議</t>
    <phoneticPr fontId="2"/>
  </si>
  <si>
    <t>人権学習</t>
    <phoneticPr fontId="2"/>
  </si>
  <si>
    <t>場　　所</t>
    <phoneticPr fontId="2"/>
  </si>
  <si>
    <t>学習（活動）内容</t>
    <phoneticPr fontId="2"/>
  </si>
  <si>
    <t>実　施　日</t>
    <phoneticPr fontId="2"/>
  </si>
  <si>
    <t>様式２</t>
    <phoneticPr fontId="2"/>
  </si>
  <si>
    <t>その他　　研修用資材、パンフレット購入</t>
    <rPh sb="2" eb="3">
      <t>タ</t>
    </rPh>
    <rPh sb="5" eb="7">
      <t>ケンシュウ</t>
    </rPh>
    <rPh sb="7" eb="8">
      <t>ヨウ</t>
    </rPh>
    <rPh sb="8" eb="10">
      <t>シザイ</t>
    </rPh>
    <rPh sb="17" eb="19">
      <t>コウニュウ</t>
    </rPh>
    <phoneticPr fontId="2"/>
  </si>
  <si>
    <t>・お弁当代</t>
    <rPh sb="2" eb="4">
      <t>ベントウ</t>
    </rPh>
    <rPh sb="4" eb="5">
      <t>ダイ</t>
    </rPh>
    <phoneticPr fontId="2"/>
  </si>
  <si>
    <t>食糧費　　お茶、ジュース</t>
    <rPh sb="0" eb="3">
      <t>ショクリョウヒ</t>
    </rPh>
    <rPh sb="6" eb="7">
      <t>チャ</t>
    </rPh>
    <phoneticPr fontId="2"/>
  </si>
  <si>
    <t>・アルコール類</t>
    <rPh sb="6" eb="7">
      <t>ルイ</t>
    </rPh>
    <phoneticPr fontId="2"/>
  </si>
  <si>
    <t>事務費　　コピー代、ボールペンなどの事務用品</t>
    <rPh sb="0" eb="3">
      <t>ジムヒ</t>
    </rPh>
    <rPh sb="8" eb="9">
      <t>ダイ</t>
    </rPh>
    <rPh sb="18" eb="20">
      <t>ジム</t>
    </rPh>
    <rPh sb="20" eb="22">
      <t>ヨウヒン</t>
    </rPh>
    <phoneticPr fontId="2"/>
  </si>
  <si>
    <t>・ビンゴゲーム等の景品</t>
    <rPh sb="7" eb="8">
      <t>トウ</t>
    </rPh>
    <rPh sb="9" eb="11">
      <t>ケイヒン</t>
    </rPh>
    <phoneticPr fontId="2"/>
  </si>
  <si>
    <t>謝金　　　講師、指導者への謝礼</t>
    <rPh sb="0" eb="2">
      <t>シャキン</t>
    </rPh>
    <rPh sb="5" eb="7">
      <t>コウシ</t>
    </rPh>
    <rPh sb="8" eb="11">
      <t>シドウシャ</t>
    </rPh>
    <rPh sb="13" eb="15">
      <t>シャレイ</t>
    </rPh>
    <phoneticPr fontId="2"/>
  </si>
  <si>
    <t>住民学習の経費としてふさわしくないもの</t>
    <rPh sb="0" eb="2">
      <t>ジュウミン</t>
    </rPh>
    <rPh sb="2" eb="4">
      <t>ガクシュウ</t>
    </rPh>
    <rPh sb="5" eb="7">
      <t>ケイヒ</t>
    </rPh>
    <phoneticPr fontId="2"/>
  </si>
  <si>
    <t>＊</t>
    <phoneticPr fontId="2"/>
  </si>
  <si>
    <t>経費費目の説明</t>
    <rPh sb="0" eb="2">
      <t>ケイヒ</t>
    </rPh>
    <rPh sb="2" eb="4">
      <t>ヒモク</t>
    </rPh>
    <rPh sb="5" eb="7">
      <t>セツメイ</t>
    </rPh>
    <phoneticPr fontId="2"/>
  </si>
  <si>
    <t>アドバイザーを招いて女性問題について話し合う</t>
    <rPh sb="7" eb="8">
      <t>マネ</t>
    </rPh>
    <rPh sb="10" eb="12">
      <t>ジョセイ</t>
    </rPh>
    <rPh sb="12" eb="14">
      <t>モンダイ</t>
    </rPh>
    <rPh sb="18" eb="19">
      <t>ハナ</t>
    </rPh>
    <rPh sb="20" eb="21">
      <t>ア</t>
    </rPh>
    <phoneticPr fontId="2"/>
  </si>
  <si>
    <t>女性の人権問題学習</t>
    <rPh sb="0" eb="2">
      <t>ジョセイ</t>
    </rPh>
    <rPh sb="3" eb="5">
      <t>ジンケン</t>
    </rPh>
    <rPh sb="5" eb="7">
      <t>モンダイ</t>
    </rPh>
    <rPh sb="7" eb="9">
      <t>ガクシュウ</t>
    </rPh>
    <phoneticPr fontId="2"/>
  </si>
  <si>
    <t>資料コピー</t>
    <rPh sb="0" eb="2">
      <t>シリョウ</t>
    </rPh>
    <phoneticPr fontId="2"/>
  </si>
  <si>
    <t>避難所運営について、人権の観点から配慮する点などを助言する。</t>
    <rPh sb="0" eb="3">
      <t>ヒナンジョ</t>
    </rPh>
    <rPh sb="3" eb="5">
      <t>ウンエイ</t>
    </rPh>
    <rPh sb="10" eb="12">
      <t>ジンケン</t>
    </rPh>
    <rPh sb="13" eb="15">
      <t>カンテン</t>
    </rPh>
    <rPh sb="17" eb="19">
      <t>ハイリョ</t>
    </rPh>
    <rPh sb="21" eb="22">
      <t>テン</t>
    </rPh>
    <rPh sb="25" eb="27">
      <t>ジョゲン</t>
    </rPh>
    <phoneticPr fontId="2"/>
  </si>
  <si>
    <t>講師旅費</t>
    <rPh sb="0" eb="2">
      <t>コウシ</t>
    </rPh>
    <rPh sb="2" eb="4">
      <t>リョヒ</t>
    </rPh>
    <phoneticPr fontId="2"/>
  </si>
  <si>
    <t>人権と防災学習</t>
    <rPh sb="0" eb="2">
      <t>ジンケン</t>
    </rPh>
    <rPh sb="3" eb="5">
      <t>ボウサイ</t>
    </rPh>
    <rPh sb="5" eb="7">
      <t>ガクシュウ</t>
    </rPh>
    <phoneticPr fontId="2"/>
  </si>
  <si>
    <t>材料代</t>
    <rPh sb="0" eb="2">
      <t>ザイリョウ</t>
    </rPh>
    <rPh sb="2" eb="3">
      <t>ダイ</t>
    </rPh>
    <phoneticPr fontId="2"/>
  </si>
  <si>
    <t>ジュース</t>
    <phoneticPr fontId="2"/>
  </si>
  <si>
    <t>高齢者から昔の遊び道具（水鉄砲）などの作り方を学ぶとともに、世代間の交流を図る。</t>
    <rPh sb="0" eb="3">
      <t>コウレイシャ</t>
    </rPh>
    <rPh sb="5" eb="6">
      <t>ムカシ</t>
    </rPh>
    <rPh sb="7" eb="8">
      <t>アソ</t>
    </rPh>
    <rPh sb="9" eb="11">
      <t>ドウグ</t>
    </rPh>
    <rPh sb="12" eb="13">
      <t>ミズ</t>
    </rPh>
    <rPh sb="13" eb="15">
      <t>テッポウ</t>
    </rPh>
    <rPh sb="19" eb="20">
      <t>ツク</t>
    </rPh>
    <rPh sb="21" eb="22">
      <t>カタ</t>
    </rPh>
    <rPh sb="23" eb="24">
      <t>マナ</t>
    </rPh>
    <rPh sb="30" eb="33">
      <t>セダイカン</t>
    </rPh>
    <rPh sb="34" eb="36">
      <t>コウリュウ</t>
    </rPh>
    <rPh sb="37" eb="38">
      <t>ハカ</t>
    </rPh>
    <phoneticPr fontId="2"/>
  </si>
  <si>
    <t>昔遊び</t>
    <rPh sb="0" eb="1">
      <t>ムカシ</t>
    </rPh>
    <rPh sb="1" eb="2">
      <t>アソ</t>
    </rPh>
    <phoneticPr fontId="2"/>
  </si>
  <si>
    <t>ノート購入</t>
    <rPh sb="3" eb="5">
      <t>コウニュウ</t>
    </rPh>
    <phoneticPr fontId="2"/>
  </si>
  <si>
    <t>家族や周囲の人とのつながりを見つめなおすことで、命や触れ合うことの大切さを感じ取る。</t>
    <phoneticPr fontId="2"/>
  </si>
  <si>
    <t>エンディングノート作成</t>
    <rPh sb="9" eb="11">
      <t>サクセイ</t>
    </rPh>
    <phoneticPr fontId="2"/>
  </si>
  <si>
    <t>講師を招いて人権学習を行う。
テーマ：女性、こども、高齢者、障がいのある人、同和問題、インターネットによる人権侵害など</t>
    <rPh sb="0" eb="2">
      <t>コウシ</t>
    </rPh>
    <rPh sb="3" eb="4">
      <t>マネ</t>
    </rPh>
    <rPh sb="6" eb="8">
      <t>ジンケン</t>
    </rPh>
    <rPh sb="8" eb="10">
      <t>ガクシュウ</t>
    </rPh>
    <rPh sb="11" eb="12">
      <t>オコナ</t>
    </rPh>
    <rPh sb="19" eb="21">
      <t>ジョセイ</t>
    </rPh>
    <rPh sb="26" eb="29">
      <t>コウレイシャ</t>
    </rPh>
    <rPh sb="30" eb="31">
      <t>ショウ</t>
    </rPh>
    <rPh sb="36" eb="37">
      <t>ヒト</t>
    </rPh>
    <rPh sb="38" eb="40">
      <t>ドウワ</t>
    </rPh>
    <rPh sb="40" eb="42">
      <t>モンダイ</t>
    </rPh>
    <rPh sb="53" eb="55">
      <t>ジンケン</t>
    </rPh>
    <rPh sb="55" eb="57">
      <t>シンガイ</t>
    </rPh>
    <phoneticPr fontId="2"/>
  </si>
  <si>
    <t>講演会</t>
    <rPh sb="0" eb="3">
      <t>コウエンカイ</t>
    </rPh>
    <phoneticPr fontId="2"/>
  </si>
  <si>
    <t>高齢者施設や障がい者等の施設見学</t>
    <rPh sb="0" eb="3">
      <t>コウレイシャ</t>
    </rPh>
    <rPh sb="3" eb="5">
      <t>シセツ</t>
    </rPh>
    <rPh sb="6" eb="7">
      <t>ショウ</t>
    </rPh>
    <rPh sb="9" eb="10">
      <t>シャ</t>
    </rPh>
    <rPh sb="10" eb="11">
      <t>トウ</t>
    </rPh>
    <rPh sb="12" eb="14">
      <t>シセツ</t>
    </rPh>
    <rPh sb="14" eb="16">
      <t>ケンガク</t>
    </rPh>
    <phoneticPr fontId="2"/>
  </si>
  <si>
    <t>施設見学</t>
    <rPh sb="0" eb="2">
      <t>シセツ</t>
    </rPh>
    <rPh sb="2" eb="4">
      <t>ケンガク</t>
    </rPh>
    <phoneticPr fontId="2"/>
  </si>
  <si>
    <t>入館料</t>
    <rPh sb="0" eb="3">
      <t>ニュウカンリョウ</t>
    </rPh>
    <phoneticPr fontId="2"/>
  </si>
  <si>
    <t>皮革工場、資料館等の視察研修</t>
    <rPh sb="0" eb="2">
      <t>ヒカク</t>
    </rPh>
    <rPh sb="2" eb="4">
      <t>コウジョウ</t>
    </rPh>
    <rPh sb="5" eb="8">
      <t>シリョウカン</t>
    </rPh>
    <rPh sb="8" eb="9">
      <t>トウ</t>
    </rPh>
    <rPh sb="10" eb="12">
      <t>シサツ</t>
    </rPh>
    <rPh sb="12" eb="14">
      <t>ケンシュウ</t>
    </rPh>
    <phoneticPr fontId="2"/>
  </si>
  <si>
    <t>市外研修</t>
    <rPh sb="0" eb="2">
      <t>シガイ</t>
    </rPh>
    <rPh sb="2" eb="4">
      <t>ケンシュウ</t>
    </rPh>
    <phoneticPr fontId="2"/>
  </si>
  <si>
    <t>〒673-1493　加東市社50番地（庁舎１階）</t>
    <rPh sb="13" eb="14">
      <t>ヤシロ</t>
    </rPh>
    <rPh sb="16" eb="18">
      <t>バンチ</t>
    </rPh>
    <rPh sb="19" eb="21">
      <t>チョウシャ</t>
    </rPh>
    <rPh sb="22" eb="23">
      <t>カイ</t>
    </rPh>
    <phoneticPr fontId="2"/>
  </si>
  <si>
    <t>　　TEL　0795-43-0544    FAX 0795-42-1735　　E-mail　jinken-kyodo@city.kato.lg.jp</t>
    <phoneticPr fontId="2"/>
  </si>
  <si>
    <t>人権啓発推進員</t>
    <rPh sb="0" eb="2">
      <t>ジンケン</t>
    </rPh>
    <rPh sb="2" eb="4">
      <t>ケイハツ</t>
    </rPh>
    <phoneticPr fontId="2"/>
  </si>
  <si>
    <t xml:space="preserve">加東市市民協働部　人権協働課 </t>
    <rPh sb="3" eb="5">
      <t>シミン</t>
    </rPh>
    <rPh sb="5" eb="7">
      <t>キョウドウ</t>
    </rPh>
    <rPh sb="7" eb="8">
      <t>ブ</t>
    </rPh>
    <rPh sb="11" eb="13">
      <t>キョウドウ</t>
    </rPh>
    <phoneticPr fontId="2"/>
  </si>
  <si>
    <t>平成30年度住民学習の実施（案）</t>
    <rPh sb="4" eb="6">
      <t>ネンド</t>
    </rPh>
    <rPh sb="11" eb="13">
      <t>ジッシ</t>
    </rPh>
    <rPh sb="14" eb="15">
      <t>アン</t>
    </rPh>
    <phoneticPr fontId="2"/>
  </si>
  <si>
    <t>平成3１年度 住民学習事業計画書</t>
    <rPh sb="4" eb="6">
      <t>ネンド</t>
    </rPh>
    <rPh sb="11" eb="13">
      <t>ジギョウ</t>
    </rPh>
    <rPh sb="13" eb="16">
      <t>ケイカクショ</t>
    </rPh>
    <phoneticPr fontId="2"/>
  </si>
  <si>
    <t>人数　　（予定）</t>
    <rPh sb="0" eb="2">
      <t>ニンズウ</t>
    </rPh>
    <rPh sb="5" eb="7">
      <t>ヨテイ</t>
    </rPh>
    <phoneticPr fontId="2"/>
  </si>
  <si>
    <t>経費</t>
    <rPh sb="0" eb="2">
      <t>ケイヒ</t>
    </rPh>
    <phoneticPr fontId="2"/>
  </si>
  <si>
    <t>地  区  名</t>
    <phoneticPr fontId="2"/>
  </si>
  <si>
    <t>←　様式１「住民学習実施申請書」の「支出予定額」欄に記入</t>
    <rPh sb="2" eb="4">
      <t>ヨウシキ</t>
    </rPh>
    <rPh sb="6" eb="8">
      <t>ジュウミン</t>
    </rPh>
    <rPh sb="8" eb="10">
      <t>ガクシュウ</t>
    </rPh>
    <rPh sb="10" eb="12">
      <t>ジッシ</t>
    </rPh>
    <rPh sb="12" eb="15">
      <t>シンセイショ</t>
    </rPh>
    <rPh sb="18" eb="20">
      <t>シシュツ</t>
    </rPh>
    <rPh sb="20" eb="22">
      <t>ヨテイ</t>
    </rPh>
    <rPh sb="22" eb="23">
      <t>ガク</t>
    </rPh>
    <rPh sb="24" eb="25">
      <t>ラン</t>
    </rPh>
    <rPh sb="26" eb="28">
      <t>キニュウ</t>
    </rPh>
    <phoneticPr fontId="2"/>
  </si>
  <si>
    <t>その他（事務局への要望・依頼事項等がありましたら）</t>
    <phoneticPr fontId="2"/>
  </si>
  <si>
    <t>　次のとおり人権学習会を開催したいので、講師の派遣を申請します。</t>
  </si>
  <si>
    <t>記</t>
  </si>
  <si>
    <t>講師又は講演内容</t>
  </si>
  <si>
    <t>開催日時</t>
  </si>
  <si>
    <t>第1希望</t>
  </si>
  <si>
    <t>第2希望</t>
  </si>
  <si>
    <t>第3希望</t>
  </si>
  <si>
    <t>会　　場</t>
  </si>
  <si>
    <t>参加人数</t>
  </si>
  <si>
    <t>　　　　　　　　　　　　　　　　　　　　　　</t>
  </si>
  <si>
    <t>要 望 等</t>
  </si>
  <si>
    <t>様式３</t>
    <phoneticPr fontId="2"/>
  </si>
  <si>
    <t>加東市人権・同和教育研究協議会　会長　様</t>
    <rPh sb="16" eb="18">
      <t>カイチョウ</t>
    </rPh>
    <rPh sb="19" eb="20">
      <t>サマ</t>
    </rPh>
    <phoneticPr fontId="2"/>
  </si>
  <si>
    <t>　　　　　月　　　日（ 　　）　　　 時　 　　分 ～　　　時 　　　分</t>
    <phoneticPr fontId="2"/>
  </si>
  <si>
    <t>＊持参、ＦＡＸ、メール、郵送などで加東市人権・同和教育研究協議会事務局（人権協働課）まで申請ください。 
【事務局】　加東市役所市民協働部人権協働課（庁舎１階）
〒673-1493　加東市社50番地　
TEL：43-0544（直通）　FAX：42-1735　E-mail：jinken-kyodo@city.kato.lg.jp</t>
    <rPh sb="17" eb="20">
      <t>カトウシ</t>
    </rPh>
    <rPh sb="20" eb="22">
      <t>ジンケン</t>
    </rPh>
    <rPh sb="23" eb="25">
      <t>ドウワ</t>
    </rPh>
    <rPh sb="25" eb="27">
      <t>キョウイク</t>
    </rPh>
    <rPh sb="27" eb="29">
      <t>ケンキュウ</t>
    </rPh>
    <rPh sb="29" eb="32">
      <t>キョウギカイ</t>
    </rPh>
    <rPh sb="32" eb="34">
      <t>ジム</t>
    </rPh>
    <rPh sb="34" eb="35">
      <t>キョク</t>
    </rPh>
    <rPh sb="54" eb="56">
      <t>ジム</t>
    </rPh>
    <rPh sb="56" eb="57">
      <t>キョク</t>
    </rPh>
    <rPh sb="59" eb="62">
      <t>カトウシ</t>
    </rPh>
    <rPh sb="62" eb="64">
      <t>ヤクショ</t>
    </rPh>
    <rPh sb="64" eb="66">
      <t>シミン</t>
    </rPh>
    <rPh sb="66" eb="68">
      <t>キョウドウ</t>
    </rPh>
    <rPh sb="68" eb="69">
      <t>ブ</t>
    </rPh>
    <rPh sb="69" eb="71">
      <t>ジンケン</t>
    </rPh>
    <rPh sb="71" eb="73">
      <t>キョウドウ</t>
    </rPh>
    <rPh sb="73" eb="74">
      <t>カ</t>
    </rPh>
    <rPh sb="75" eb="77">
      <t>チョウシャ</t>
    </rPh>
    <rPh sb="78" eb="79">
      <t>カイ</t>
    </rPh>
    <rPh sb="91" eb="94">
      <t>カトウシ</t>
    </rPh>
    <rPh sb="94" eb="95">
      <t>ヤシロ</t>
    </rPh>
    <rPh sb="97" eb="99">
      <t>バンチ</t>
    </rPh>
    <rPh sb="113" eb="115">
      <t>チョクツウ</t>
    </rPh>
    <phoneticPr fontId="2"/>
  </si>
  <si>
    <t>　　　　　　　　　　　　　　　　　　　　　　　　　　　　　　　　　　　　　　　　</t>
    <phoneticPr fontId="2"/>
  </si>
  <si>
    <t>　　　　　　　　　　　　　　　　　　　　　　　       　　　　　　　　　　　　　　　　　</t>
    <phoneticPr fontId="2"/>
  </si>
  <si>
    <t>　　　　　　　　　　　　　　　　　　　　　</t>
    <phoneticPr fontId="2"/>
  </si>
  <si>
    <t>　地区名　</t>
    <phoneticPr fontId="2"/>
  </si>
  <si>
    <t>　申請者</t>
    <phoneticPr fontId="2"/>
  </si>
  <si>
    <t>年　　　　月　　　　日</t>
    <phoneticPr fontId="2"/>
  </si>
  <si>
    <t>　電　 話</t>
    <rPh sb="1" eb="2">
      <t>デン</t>
    </rPh>
    <rPh sb="4" eb="5">
      <t>ハナシ</t>
    </rPh>
    <phoneticPr fontId="2"/>
  </si>
  <si>
    <t>　　　　　　　　※日中に連絡可能な電話番号</t>
    <rPh sb="9" eb="11">
      <t>ニッチュウ</t>
    </rPh>
    <rPh sb="12" eb="14">
      <t>レンラク</t>
    </rPh>
    <rPh sb="14" eb="16">
      <t>カノウ</t>
    </rPh>
    <rPh sb="17" eb="19">
      <t>デンワ</t>
    </rPh>
    <rPh sb="19" eb="21">
      <t>バンゴウ</t>
    </rPh>
    <phoneticPr fontId="2"/>
  </si>
  <si>
    <t>　提出日</t>
    <rPh sb="1" eb="3">
      <t>テイシュツ</t>
    </rPh>
    <rPh sb="3" eb="4">
      <t>ビ</t>
    </rPh>
    <phoneticPr fontId="2"/>
  </si>
  <si>
    <t>令和８年度 　人権学習講師派遣申請書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</si>
</sst>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m&quot;月&quot;d&quot;日&quot;\(aaa\)"/>
    <numFmt numFmtId="177" formatCode="#,##0_);[Red]\(#,##0\)"/>
    <numFmt numFmtId="178" formatCode="#,##0_ 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hair">
        <color indexed="63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/>
      <diagonal/>
    </border>
    <border>
      <left style="thin">
        <color indexed="63"/>
      </left>
      <right/>
      <top style="hair">
        <color indexed="63"/>
      </top>
      <bottom style="thin">
        <color indexed="63"/>
      </bottom>
      <diagonal/>
    </border>
    <border>
      <left/>
      <right/>
      <top style="hair">
        <color indexed="63"/>
      </top>
      <bottom style="thin">
        <color indexed="63"/>
      </bottom>
      <diagonal/>
    </border>
    <border>
      <left/>
      <right style="thin">
        <color indexed="63"/>
      </right>
      <top style="hair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 style="thin">
        <color indexed="63"/>
      </bottom>
      <diagonal/>
    </border>
    <border>
      <left/>
      <right/>
      <top style="double">
        <color indexed="63"/>
      </top>
      <bottom/>
      <diagonal/>
    </border>
    <border>
      <left/>
      <right style="thin">
        <color indexed="63"/>
      </right>
      <top style="double">
        <color indexed="6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3"/>
      </top>
      <bottom style="double">
        <color indexed="63"/>
      </bottom>
      <diagonal/>
    </border>
    <border>
      <left/>
      <right style="thin">
        <color indexed="63"/>
      </right>
      <top style="thin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3">
    <xf numFmtId="0" fontId="0" fillId="0" borderId="0">
      <alignment vertical="center"/>
    </xf>
    <xf numFmtId="41" fontId="6" fillId="0" borderId="0" applyFill="0" applyBorder="0" applyAlignment="0" applyProtection="0"/>
    <xf numFmtId="0" fontId="1" fillId="0" borderId="0">
      <alignment vertical="center"/>
    </xf>
  </cellStyleXfs>
  <cellXfs count="224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2" xfId="0" applyFont="1" applyBorder="1">
      <alignment vertical="center"/>
    </xf>
    <xf numFmtId="178" fontId="6" fillId="0" borderId="11" xfId="1" applyNumberFormat="1" applyBorder="1" applyAlignment="1">
      <alignment vertical="center"/>
    </xf>
    <xf numFmtId="0" fontId="0" fillId="0" borderId="13" xfId="0" applyFont="1" applyBorder="1">
      <alignment vertical="center"/>
    </xf>
    <xf numFmtId="0" fontId="0" fillId="0" borderId="23" xfId="0" applyFont="1" applyBorder="1" applyAlignment="1">
      <alignment vertical="center"/>
    </xf>
    <xf numFmtId="178" fontId="6" fillId="0" borderId="13" xfId="1" applyNumberForma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31" xfId="0" applyFont="1" applyBorder="1">
      <alignment vertical="center"/>
    </xf>
    <xf numFmtId="0" fontId="5" fillId="0" borderId="10" xfId="0" applyFont="1" applyBorder="1">
      <alignment vertical="center"/>
    </xf>
    <xf numFmtId="178" fontId="7" fillId="0" borderId="10" xfId="1" applyNumberFormat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177" fontId="7" fillId="0" borderId="10" xfId="1" applyNumberFormat="1" applyFont="1" applyBorder="1" applyAlignment="1">
      <alignment horizontal="right" vertical="center"/>
    </xf>
    <xf numFmtId="0" fontId="5" fillId="0" borderId="28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38" fontId="5" fillId="0" borderId="13" xfId="0" applyNumberFormat="1" applyFont="1" applyBorder="1">
      <alignment vertical="center"/>
    </xf>
    <xf numFmtId="177" fontId="7" fillId="0" borderId="13" xfId="1" applyNumberFormat="1" applyFont="1" applyBorder="1" applyAlignment="1">
      <alignment vertical="center"/>
    </xf>
    <xf numFmtId="0" fontId="5" fillId="0" borderId="24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1" xfId="0" applyFont="1" applyBorder="1" applyAlignment="1">
      <alignment vertical="center"/>
    </xf>
    <xf numFmtId="177" fontId="7" fillId="0" borderId="11" xfId="1" applyNumberFormat="1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9" xfId="0" applyFont="1" applyBorder="1" applyAlignment="1">
      <alignment horizontal="left" vertical="center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>
      <alignment vertical="center"/>
    </xf>
    <xf numFmtId="178" fontId="7" fillId="0" borderId="13" xfId="1" applyNumberFormat="1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11" xfId="0" applyFont="1" applyBorder="1">
      <alignment vertical="center"/>
    </xf>
    <xf numFmtId="178" fontId="7" fillId="0" borderId="11" xfId="1" applyNumberFormat="1" applyFont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11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178" fontId="11" fillId="0" borderId="11" xfId="1" applyNumberFormat="1" applyFont="1" applyBorder="1" applyAlignment="1">
      <alignment vertical="center"/>
    </xf>
    <xf numFmtId="0" fontId="10" fillId="0" borderId="13" xfId="0" applyFont="1" applyBorder="1">
      <alignment vertical="center"/>
    </xf>
    <xf numFmtId="20" fontId="11" fillId="0" borderId="20" xfId="0" applyNumberFormat="1" applyFont="1" applyBorder="1" applyAlignment="1">
      <alignment horizontal="center" vertical="center"/>
    </xf>
    <xf numFmtId="20" fontId="11" fillId="0" borderId="21" xfId="0" applyNumberFormat="1" applyFont="1" applyBorder="1" applyAlignment="1">
      <alignment horizontal="center" vertical="center"/>
    </xf>
    <xf numFmtId="20" fontId="11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vertical="center"/>
    </xf>
    <xf numFmtId="177" fontId="11" fillId="0" borderId="13" xfId="1" applyNumberFormat="1" applyFont="1" applyBorder="1" applyAlignment="1">
      <alignment vertical="center"/>
    </xf>
    <xf numFmtId="178" fontId="11" fillId="0" borderId="13" xfId="1" applyNumberFormat="1" applyFont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vertical="center"/>
    </xf>
    <xf numFmtId="0" fontId="10" fillId="0" borderId="28" xfId="0" applyFont="1" applyBorder="1" applyAlignment="1">
      <alignment horizontal="center" vertical="center"/>
    </xf>
    <xf numFmtId="0" fontId="10" fillId="0" borderId="28" xfId="0" applyFont="1" applyBorder="1" applyAlignment="1">
      <alignment vertical="center"/>
    </xf>
    <xf numFmtId="178" fontId="11" fillId="0" borderId="10" xfId="1" applyNumberFormat="1" applyFont="1" applyBorder="1" applyAlignment="1">
      <alignment horizontal="right" vertical="center"/>
    </xf>
    <xf numFmtId="0" fontId="10" fillId="0" borderId="10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20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77" fontId="12" fillId="0" borderId="11" xfId="1" applyNumberFormat="1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178" fontId="12" fillId="0" borderId="11" xfId="1" applyNumberFormat="1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38" fontId="10" fillId="0" borderId="13" xfId="0" applyNumberFormat="1" applyFont="1" applyBorder="1">
      <alignment vertical="center"/>
    </xf>
    <xf numFmtId="0" fontId="11" fillId="0" borderId="24" xfId="0" applyFont="1" applyBorder="1" applyAlignment="1">
      <alignment vertical="center"/>
    </xf>
    <xf numFmtId="177" fontId="12" fillId="0" borderId="13" xfId="1" applyNumberFormat="1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177" fontId="12" fillId="0" borderId="10" xfId="1" applyNumberFormat="1" applyFont="1" applyBorder="1" applyAlignment="1">
      <alignment horizontal="right" vertical="center"/>
    </xf>
    <xf numFmtId="0" fontId="10" fillId="0" borderId="10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0" fillId="0" borderId="11" xfId="0" applyFont="1" applyBorder="1" applyAlignment="1">
      <alignment vertical="center" wrapText="1"/>
    </xf>
    <xf numFmtId="20" fontId="10" fillId="0" borderId="20" xfId="0" applyNumberFormat="1" applyFont="1" applyBorder="1" applyAlignment="1">
      <alignment horizontal="center" vertical="center"/>
    </xf>
    <xf numFmtId="20" fontId="10" fillId="0" borderId="21" xfId="0" applyNumberFormat="1" applyFont="1" applyBorder="1" applyAlignment="1">
      <alignment horizontal="center" vertical="center"/>
    </xf>
    <xf numFmtId="20" fontId="10" fillId="0" borderId="22" xfId="0" applyNumberFormat="1" applyFont="1" applyBorder="1" applyAlignment="1">
      <alignment horizontal="center" vertical="center"/>
    </xf>
    <xf numFmtId="178" fontId="12" fillId="0" borderId="13" xfId="1" applyNumberFormat="1" applyFont="1" applyBorder="1" applyAlignment="1">
      <alignment vertical="center"/>
    </xf>
    <xf numFmtId="178" fontId="12" fillId="0" borderId="10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3" fillId="0" borderId="34" xfId="0" applyFont="1" applyBorder="1" applyAlignment="1">
      <alignment horizontal="center" vertical="center"/>
    </xf>
    <xf numFmtId="177" fontId="12" fillId="0" borderId="13" xfId="1" applyNumberFormat="1" applyFont="1" applyBorder="1" applyAlignment="1">
      <alignment horizontal="right" vertical="center"/>
    </xf>
    <xf numFmtId="0" fontId="13" fillId="0" borderId="34" xfId="0" applyFont="1" applyBorder="1" applyAlignment="1">
      <alignment vertical="center"/>
    </xf>
    <xf numFmtId="177" fontId="13" fillId="0" borderId="34" xfId="1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0" fillId="0" borderId="53" xfId="0" applyBorder="1">
      <alignment vertical="center"/>
    </xf>
    <xf numFmtId="0" fontId="0" fillId="0" borderId="52" xfId="0" applyBorder="1" applyAlignment="1">
      <alignment horizontal="right" vertical="center"/>
    </xf>
    <xf numFmtId="0" fontId="0" fillId="0" borderId="54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20" fontId="11" fillId="0" borderId="20" xfId="0" applyNumberFormat="1" applyFont="1" applyBorder="1" applyAlignment="1">
      <alignment horizontal="center" vertical="center"/>
    </xf>
    <xf numFmtId="20" fontId="11" fillId="0" borderId="21" xfId="0" applyNumberFormat="1" applyFont="1" applyBorder="1" applyAlignment="1">
      <alignment horizontal="center" vertical="center"/>
    </xf>
    <xf numFmtId="20" fontId="11" fillId="0" borderId="2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6" fillId="0" borderId="36" xfId="0" applyFont="1" applyBorder="1" applyAlignment="1">
      <alignment horizontal="left" vertical="center"/>
    </xf>
    <xf numFmtId="0" fontId="16" fillId="0" borderId="35" xfId="0" applyFont="1" applyBorder="1" applyAlignment="1">
      <alignment horizontal="left" vertical="center"/>
    </xf>
    <xf numFmtId="0" fontId="16" fillId="0" borderId="40" xfId="0" applyFont="1" applyBorder="1" applyAlignment="1">
      <alignment horizontal="left" vertical="center"/>
    </xf>
    <xf numFmtId="0" fontId="16" fillId="0" borderId="44" xfId="0" applyFont="1" applyBorder="1" applyAlignment="1">
      <alignment horizontal="left" vertical="center"/>
    </xf>
    <xf numFmtId="0" fontId="16" fillId="0" borderId="45" xfId="0" applyFont="1" applyBorder="1" applyAlignment="1">
      <alignment horizontal="left" vertical="center"/>
    </xf>
    <xf numFmtId="0" fontId="16" fillId="0" borderId="46" xfId="0" applyFont="1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9" xfId="0" applyBorder="1" applyAlignment="1">
      <alignment horizontal="left" vertical="top" wrapText="1"/>
    </xf>
    <xf numFmtId="0" fontId="0" fillId="0" borderId="58" xfId="0" applyBorder="1" applyAlignment="1">
      <alignment horizontal="left" vertical="top" wrapText="1"/>
    </xf>
    <xf numFmtId="0" fontId="0" fillId="0" borderId="60" xfId="0" applyBorder="1" applyAlignment="1">
      <alignment horizontal="left" vertical="top" wrapText="1"/>
    </xf>
    <xf numFmtId="0" fontId="0" fillId="0" borderId="61" xfId="0" applyBorder="1" applyAlignment="1">
      <alignment horizontal="left" vertical="top" wrapText="1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5" xfId="0" applyBorder="1" applyAlignment="1">
      <alignment vertical="center" wrapText="1"/>
    </xf>
    <xf numFmtId="0" fontId="0" fillId="0" borderId="56" xfId="0" applyBorder="1" applyAlignment="1">
      <alignment vertical="center" wrapText="1"/>
    </xf>
    <xf numFmtId="0" fontId="14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top" wrapText="1"/>
    </xf>
    <xf numFmtId="0" fontId="10" fillId="0" borderId="1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20" fontId="10" fillId="0" borderId="20" xfId="0" applyNumberFormat="1" applyFont="1" applyBorder="1" applyAlignment="1">
      <alignment horizontal="center" vertical="center"/>
    </xf>
    <xf numFmtId="20" fontId="10" fillId="0" borderId="21" xfId="0" applyNumberFormat="1" applyFont="1" applyBorder="1" applyAlignment="1">
      <alignment horizontal="center" vertical="center"/>
    </xf>
    <xf numFmtId="20" fontId="10" fillId="0" borderId="22" xfId="0" applyNumberFormat="1" applyFont="1" applyBorder="1" applyAlignment="1">
      <alignment horizontal="center" vertical="center"/>
    </xf>
    <xf numFmtId="20" fontId="10" fillId="0" borderId="25" xfId="0" applyNumberFormat="1" applyFont="1" applyBorder="1" applyAlignment="1">
      <alignment horizontal="center" vertical="center"/>
    </xf>
    <xf numFmtId="20" fontId="10" fillId="0" borderId="26" xfId="0" applyNumberFormat="1" applyFont="1" applyBorder="1" applyAlignment="1">
      <alignment horizontal="center" vertical="center"/>
    </xf>
    <xf numFmtId="20" fontId="10" fillId="0" borderId="27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15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76" fontId="10" fillId="0" borderId="16" xfId="0" applyNumberFormat="1" applyFont="1" applyBorder="1" applyAlignment="1">
      <alignment horizontal="center" vertical="center"/>
    </xf>
    <xf numFmtId="176" fontId="10" fillId="0" borderId="17" xfId="0" applyNumberFormat="1" applyFont="1" applyBorder="1" applyAlignment="1">
      <alignment horizontal="center" vertical="center"/>
    </xf>
    <xf numFmtId="176" fontId="10" fillId="0" borderId="18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176" fontId="11" fillId="0" borderId="16" xfId="0" applyNumberFormat="1" applyFont="1" applyBorder="1" applyAlignment="1">
      <alignment horizontal="center" vertical="center"/>
    </xf>
    <xf numFmtId="176" fontId="11" fillId="0" borderId="17" xfId="0" applyNumberFormat="1" applyFont="1" applyBorder="1" applyAlignment="1">
      <alignment horizontal="center" vertical="center"/>
    </xf>
    <xf numFmtId="176" fontId="11" fillId="0" borderId="18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top" wrapText="1"/>
    </xf>
    <xf numFmtId="20" fontId="11" fillId="0" borderId="25" xfId="0" applyNumberFormat="1" applyFont="1" applyBorder="1" applyAlignment="1">
      <alignment horizontal="center" vertical="center"/>
    </xf>
    <xf numFmtId="20" fontId="11" fillId="0" borderId="26" xfId="0" applyNumberFormat="1" applyFont="1" applyBorder="1" applyAlignment="1">
      <alignment horizontal="center" vertical="center"/>
    </xf>
    <xf numFmtId="20" fontId="11" fillId="0" borderId="27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A62F8D28-D92C-4A36-AA97-BA8646D32AA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123825</xdr:colOff>
      <xdr:row>1</xdr:row>
      <xdr:rowOff>104775</xdr:rowOff>
    </xdr:from>
    <xdr:ext cx="1261884" cy="55919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6296025" y="276225"/>
          <a:ext cx="1261884" cy="559192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>
              <a:solidFill>
                <a:srgbClr val="FF0000"/>
              </a:solidFill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0B4B6-32D0-4F6C-8D19-69E7D6DF7FD9}">
  <dimension ref="B1:L30"/>
  <sheetViews>
    <sheetView showGridLines="0" tabSelected="1" zoomScale="89" zoomScaleNormal="89" workbookViewId="0">
      <selection activeCell="E11" sqref="E11:G11"/>
    </sheetView>
  </sheetViews>
  <sheetFormatPr defaultRowHeight="13" x14ac:dyDescent="0.2"/>
  <cols>
    <col min="1" max="1" width="7.81640625" customWidth="1"/>
    <col min="2" max="2" width="17.6328125" customWidth="1"/>
    <col min="3" max="3" width="9.1796875" customWidth="1"/>
    <col min="7" max="7" width="22.6328125" customWidth="1"/>
    <col min="8" max="8" width="4.6328125" customWidth="1"/>
  </cols>
  <sheetData>
    <row r="1" spans="2:12" x14ac:dyDescent="0.2">
      <c r="G1" s="105" t="s">
        <v>88</v>
      </c>
    </row>
    <row r="2" spans="2:12" x14ac:dyDescent="0.2">
      <c r="G2" s="105"/>
    </row>
    <row r="3" spans="2:12" ht="33" customHeight="1" thickBot="1" x14ac:dyDescent="0.25">
      <c r="B3" s="127" t="s">
        <v>101</v>
      </c>
      <c r="C3" s="127"/>
      <c r="D3" s="127"/>
      <c r="E3" s="127"/>
      <c r="F3" s="127"/>
      <c r="G3" s="127"/>
    </row>
    <row r="4" spans="2:12" ht="12.75" customHeight="1" thickTop="1" x14ac:dyDescent="0.2">
      <c r="B4" s="106"/>
      <c r="C4" s="106"/>
      <c r="D4" s="106"/>
      <c r="E4" s="106"/>
      <c r="F4" s="106"/>
      <c r="G4" s="112"/>
    </row>
    <row r="5" spans="2:12" x14ac:dyDescent="0.2">
      <c r="F5" t="s">
        <v>100</v>
      </c>
      <c r="G5" s="114" t="s">
        <v>97</v>
      </c>
    </row>
    <row r="6" spans="2:12" ht="13.5" thickBot="1" x14ac:dyDescent="0.25">
      <c r="G6" s="113"/>
    </row>
    <row r="7" spans="2:12" ht="13.5" thickTop="1" x14ac:dyDescent="0.2">
      <c r="B7" t="s">
        <v>89</v>
      </c>
      <c r="L7" s="107"/>
    </row>
    <row r="8" spans="2:12" ht="13.5" thickBot="1" x14ac:dyDescent="0.25"/>
    <row r="9" spans="2:12" ht="35.25" customHeight="1" thickTop="1" thickBot="1" x14ac:dyDescent="0.25">
      <c r="B9" s="110" t="s">
        <v>93</v>
      </c>
      <c r="C9" s="110"/>
      <c r="D9" s="110"/>
      <c r="E9" s="132" t="s">
        <v>95</v>
      </c>
      <c r="F9" s="133"/>
      <c r="G9" s="134"/>
    </row>
    <row r="10" spans="2:12" ht="35.25" customHeight="1" thickTop="1" thickBot="1" x14ac:dyDescent="0.25">
      <c r="B10" s="110" t="s">
        <v>94</v>
      </c>
      <c r="C10" s="110"/>
      <c r="D10" s="110"/>
      <c r="E10" s="132" t="s">
        <v>96</v>
      </c>
      <c r="F10" s="133"/>
      <c r="G10" s="134"/>
      <c r="J10" s="108"/>
      <c r="L10" s="107"/>
    </row>
    <row r="11" spans="2:12" ht="35.25" customHeight="1" thickTop="1" x14ac:dyDescent="0.2">
      <c r="B11" s="111" t="s">
        <v>92</v>
      </c>
      <c r="C11" s="111"/>
      <c r="D11" s="111"/>
      <c r="E11" s="129" t="s">
        <v>98</v>
      </c>
      <c r="F11" s="130"/>
      <c r="G11" s="131"/>
    </row>
    <row r="12" spans="2:12" ht="19.5" customHeight="1" thickBot="1" x14ac:dyDescent="0.25">
      <c r="E12" s="135" t="s">
        <v>99</v>
      </c>
      <c r="F12" s="136"/>
      <c r="G12" s="137"/>
    </row>
    <row r="13" spans="2:12" ht="13.5" thickTop="1" x14ac:dyDescent="0.2"/>
    <row r="14" spans="2:12" x14ac:dyDescent="0.2">
      <c r="B14" t="s">
        <v>77</v>
      </c>
    </row>
    <row r="17" spans="2:7" x14ac:dyDescent="0.2">
      <c r="B17" s="126" t="s">
        <v>78</v>
      </c>
      <c r="C17" s="126"/>
      <c r="D17" s="126"/>
      <c r="E17" s="126"/>
      <c r="F17" s="126"/>
      <c r="G17" s="126"/>
    </row>
    <row r="18" spans="2:7" x14ac:dyDescent="0.2">
      <c r="B18" s="104"/>
      <c r="C18" s="104"/>
      <c r="D18" s="104"/>
      <c r="E18" s="104"/>
      <c r="F18" s="104"/>
      <c r="G18" s="104"/>
    </row>
    <row r="19" spans="2:7" ht="13.5" thickBot="1" x14ac:dyDescent="0.25"/>
    <row r="20" spans="2:7" ht="40" customHeight="1" thickTop="1" x14ac:dyDescent="0.2">
      <c r="B20" s="115" t="s">
        <v>79</v>
      </c>
      <c r="C20" s="148"/>
      <c r="D20" s="148"/>
      <c r="E20" s="148"/>
      <c r="F20" s="148"/>
      <c r="G20" s="149"/>
    </row>
    <row r="21" spans="2:7" ht="30" customHeight="1" x14ac:dyDescent="0.2">
      <c r="B21" s="138" t="s">
        <v>80</v>
      </c>
      <c r="C21" s="109" t="s">
        <v>81</v>
      </c>
      <c r="D21" s="145" t="s">
        <v>90</v>
      </c>
      <c r="E21" s="146"/>
      <c r="F21" s="146"/>
      <c r="G21" s="147"/>
    </row>
    <row r="22" spans="2:7" ht="30" customHeight="1" x14ac:dyDescent="0.2">
      <c r="B22" s="139"/>
      <c r="C22" s="109" t="s">
        <v>82</v>
      </c>
      <c r="D22" s="145" t="s">
        <v>90</v>
      </c>
      <c r="E22" s="146"/>
      <c r="F22" s="146"/>
      <c r="G22" s="147"/>
    </row>
    <row r="23" spans="2:7" ht="30" customHeight="1" x14ac:dyDescent="0.2">
      <c r="B23" s="140"/>
      <c r="C23" s="109" t="s">
        <v>83</v>
      </c>
      <c r="D23" s="145" t="s">
        <v>90</v>
      </c>
      <c r="E23" s="146"/>
      <c r="F23" s="146"/>
      <c r="G23" s="147"/>
    </row>
    <row r="24" spans="2:7" ht="40" customHeight="1" x14ac:dyDescent="0.2">
      <c r="B24" s="116" t="s">
        <v>84</v>
      </c>
      <c r="C24" s="141"/>
      <c r="D24" s="141"/>
      <c r="E24" s="141"/>
      <c r="F24" s="141"/>
      <c r="G24" s="142"/>
    </row>
    <row r="25" spans="2:7" ht="40" customHeight="1" x14ac:dyDescent="0.2">
      <c r="B25" s="116" t="s">
        <v>85</v>
      </c>
      <c r="C25" s="141" t="s">
        <v>86</v>
      </c>
      <c r="D25" s="141"/>
      <c r="E25" s="141"/>
      <c r="F25" s="141"/>
      <c r="G25" s="142"/>
    </row>
    <row r="26" spans="2:7" ht="84.75" customHeight="1" thickBot="1" x14ac:dyDescent="0.25">
      <c r="B26" s="117" t="s">
        <v>87</v>
      </c>
      <c r="C26" s="143"/>
      <c r="D26" s="143"/>
      <c r="E26" s="143"/>
      <c r="F26" s="143"/>
      <c r="G26" s="144"/>
    </row>
    <row r="27" spans="2:7" ht="18" customHeight="1" thickTop="1" x14ac:dyDescent="0.2">
      <c r="B27" s="103"/>
      <c r="C27" s="102"/>
      <c r="D27" s="102"/>
      <c r="E27" s="102"/>
      <c r="F27" s="102"/>
      <c r="G27" s="102"/>
    </row>
    <row r="28" spans="2:7" ht="50.25" customHeight="1" x14ac:dyDescent="0.2">
      <c r="B28" s="128" t="s">
        <v>91</v>
      </c>
      <c r="C28" s="128"/>
      <c r="D28" s="128"/>
      <c r="E28" s="128"/>
      <c r="F28" s="128"/>
      <c r="G28" s="128"/>
    </row>
    <row r="29" spans="2:7" x14ac:dyDescent="0.2">
      <c r="B29" s="128"/>
      <c r="C29" s="128"/>
      <c r="D29" s="128"/>
      <c r="E29" s="128"/>
      <c r="F29" s="128"/>
      <c r="G29" s="128"/>
    </row>
    <row r="30" spans="2:7" x14ac:dyDescent="0.2">
      <c r="B30" s="128"/>
      <c r="C30" s="128"/>
      <c r="D30" s="128"/>
      <c r="E30" s="128"/>
      <c r="F30" s="128"/>
      <c r="G30" s="128"/>
    </row>
  </sheetData>
  <mergeCells count="15">
    <mergeCell ref="B3:G3"/>
    <mergeCell ref="B17:G17"/>
    <mergeCell ref="B28:G30"/>
    <mergeCell ref="E11:G11"/>
    <mergeCell ref="E9:G9"/>
    <mergeCell ref="E10:G10"/>
    <mergeCell ref="E12:G12"/>
    <mergeCell ref="B21:B23"/>
    <mergeCell ref="C24:G24"/>
    <mergeCell ref="C25:G25"/>
    <mergeCell ref="C26:G26"/>
    <mergeCell ref="D21:G21"/>
    <mergeCell ref="D22:G22"/>
    <mergeCell ref="D23:G23"/>
    <mergeCell ref="C20:G20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8"/>
  <sheetViews>
    <sheetView showGridLines="0" showZeros="0" view="pageBreakPreview" topLeftCell="A13" zoomScale="85" zoomScaleNormal="70" zoomScaleSheetLayoutView="85" workbookViewId="0">
      <selection activeCell="C30" sqref="C30"/>
    </sheetView>
  </sheetViews>
  <sheetFormatPr defaultColWidth="9" defaultRowHeight="13" x14ac:dyDescent="0.2"/>
  <cols>
    <col min="1" max="1" width="0.81640625" style="1" customWidth="1"/>
    <col min="2" max="2" width="3" style="1" customWidth="1"/>
    <col min="3" max="3" width="7.453125" style="1" customWidth="1"/>
    <col min="4" max="4" width="3.36328125" style="1" bestFit="1" customWidth="1"/>
    <col min="5" max="5" width="7.453125" style="1" customWidth="1"/>
    <col min="6" max="6" width="28.81640625" style="1" customWidth="1"/>
    <col min="7" max="7" width="7.36328125" style="1" customWidth="1"/>
    <col min="8" max="8" width="6.90625" style="1" customWidth="1"/>
    <col min="9" max="9" width="9" style="1" customWidth="1"/>
    <col min="10" max="11" width="7.90625" style="1" customWidth="1"/>
    <col min="12" max="12" width="17.453125" style="1" customWidth="1"/>
    <col min="13" max="13" width="0.90625" style="1" customWidth="1"/>
    <col min="14" max="16384" width="9" style="1"/>
  </cols>
  <sheetData>
    <row r="1" spans="1:13" ht="16.5" customHeight="1" x14ac:dyDescent="0.2">
      <c r="D1" s="2"/>
      <c r="E1" s="2"/>
      <c r="F1" s="3"/>
      <c r="K1" s="4"/>
      <c r="L1" s="186" t="s">
        <v>35</v>
      </c>
      <c r="M1" s="186"/>
    </row>
    <row r="2" spans="1:13" ht="30" customHeight="1" x14ac:dyDescent="0.2">
      <c r="A2" s="5"/>
      <c r="B2" s="196" t="s">
        <v>71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</row>
    <row r="3" spans="1:13" ht="30" customHeight="1" x14ac:dyDescent="0.2">
      <c r="A3" s="6"/>
      <c r="B3" s="197" t="s">
        <v>74</v>
      </c>
      <c r="C3" s="198"/>
      <c r="D3" s="198"/>
      <c r="E3" s="199"/>
      <c r="F3" s="47"/>
      <c r="G3" s="187" t="s">
        <v>68</v>
      </c>
      <c r="H3" s="187"/>
      <c r="I3" s="187"/>
      <c r="J3" s="192"/>
      <c r="K3" s="193"/>
      <c r="L3" s="176"/>
    </row>
    <row r="4" spans="1:13" s="5" customFormat="1" ht="8.25" customHeight="1" x14ac:dyDescent="0.2">
      <c r="B4" s="48"/>
      <c r="C4" s="48"/>
      <c r="D4" s="48"/>
      <c r="E4" s="48"/>
      <c r="F4" s="48"/>
      <c r="G4" s="49"/>
      <c r="H4" s="49"/>
      <c r="I4" s="49"/>
      <c r="J4" s="49"/>
      <c r="K4" s="49"/>
      <c r="L4" s="48"/>
    </row>
    <row r="5" spans="1:13" ht="15.75" customHeight="1" x14ac:dyDescent="0.2">
      <c r="A5" s="6"/>
      <c r="B5" s="200" t="s">
        <v>34</v>
      </c>
      <c r="C5" s="201"/>
      <c r="D5" s="201"/>
      <c r="E5" s="202"/>
      <c r="F5" s="118" t="s">
        <v>33</v>
      </c>
      <c r="G5" s="170" t="s">
        <v>0</v>
      </c>
      <c r="H5" s="206" t="s">
        <v>72</v>
      </c>
      <c r="I5" s="194" t="s">
        <v>73</v>
      </c>
      <c r="J5" s="188" t="s">
        <v>3</v>
      </c>
      <c r="K5" s="189"/>
      <c r="L5" s="190"/>
    </row>
    <row r="6" spans="1:13" ht="14.25" customHeight="1" x14ac:dyDescent="0.2">
      <c r="A6" s="6"/>
      <c r="B6" s="119" t="s">
        <v>4</v>
      </c>
      <c r="C6" s="122"/>
      <c r="D6" s="122"/>
      <c r="E6" s="120"/>
      <c r="F6" s="118"/>
      <c r="G6" s="170"/>
      <c r="H6" s="150"/>
      <c r="I6" s="121"/>
      <c r="J6" s="152"/>
      <c r="K6" s="153"/>
      <c r="L6" s="191"/>
    </row>
    <row r="7" spans="1:13" ht="14.25" customHeight="1" x14ac:dyDescent="0.2">
      <c r="A7" s="6"/>
      <c r="B7" s="203" t="s">
        <v>32</v>
      </c>
      <c r="C7" s="204"/>
      <c r="D7" s="204"/>
      <c r="E7" s="205"/>
      <c r="F7" s="118"/>
      <c r="G7" s="170"/>
      <c r="H7" s="207"/>
      <c r="I7" s="195"/>
      <c r="J7" s="50" t="s">
        <v>5</v>
      </c>
      <c r="K7" s="50" t="s">
        <v>6</v>
      </c>
      <c r="L7" s="50" t="s">
        <v>7</v>
      </c>
    </row>
    <row r="8" spans="1:13" ht="30.75" customHeight="1" x14ac:dyDescent="0.2">
      <c r="A8" s="6"/>
      <c r="B8" s="176">
        <v>1</v>
      </c>
      <c r="C8" s="179">
        <v>42561</v>
      </c>
      <c r="D8" s="180"/>
      <c r="E8" s="181"/>
      <c r="F8" s="51" t="s">
        <v>31</v>
      </c>
      <c r="G8" s="52" t="s">
        <v>8</v>
      </c>
      <c r="H8" s="53"/>
      <c r="I8" s="79"/>
      <c r="J8" s="80" t="s">
        <v>9</v>
      </c>
      <c r="K8" s="81"/>
      <c r="L8" s="55"/>
    </row>
    <row r="9" spans="1:13" ht="30.75" customHeight="1" x14ac:dyDescent="0.2">
      <c r="A9" s="6"/>
      <c r="B9" s="176"/>
      <c r="C9" s="56">
        <v>0.5625</v>
      </c>
      <c r="D9" s="57" t="s">
        <v>27</v>
      </c>
      <c r="E9" s="58">
        <v>0.625</v>
      </c>
      <c r="F9" s="151" t="s">
        <v>30</v>
      </c>
      <c r="G9" s="59" t="s">
        <v>10</v>
      </c>
      <c r="H9" s="82">
        <v>20</v>
      </c>
      <c r="I9" s="61">
        <f>SUM(K8:K11)</f>
        <v>7000</v>
      </c>
      <c r="J9" s="83" t="s">
        <v>11</v>
      </c>
      <c r="K9" s="62">
        <v>1000</v>
      </c>
      <c r="L9" s="55" t="s">
        <v>29</v>
      </c>
    </row>
    <row r="10" spans="1:13" ht="30.75" customHeight="1" x14ac:dyDescent="0.2">
      <c r="A10" s="6"/>
      <c r="B10" s="176"/>
      <c r="C10" s="123" t="s">
        <v>24</v>
      </c>
      <c r="D10" s="124"/>
      <c r="E10" s="125"/>
      <c r="F10" s="151"/>
      <c r="G10" s="63" t="s">
        <v>12</v>
      </c>
      <c r="H10" s="84">
        <v>20</v>
      </c>
      <c r="I10" s="85"/>
      <c r="J10" s="83" t="s">
        <v>13</v>
      </c>
      <c r="K10" s="62">
        <v>6000</v>
      </c>
      <c r="L10" s="55" t="s">
        <v>23</v>
      </c>
    </row>
    <row r="11" spans="1:13" ht="30.75" customHeight="1" x14ac:dyDescent="0.2">
      <c r="A11" s="6"/>
      <c r="B11" s="176"/>
      <c r="C11" s="183"/>
      <c r="D11" s="184"/>
      <c r="E11" s="185"/>
      <c r="F11" s="182"/>
      <c r="G11" s="65" t="s">
        <v>14</v>
      </c>
      <c r="H11" s="86">
        <f>SUM(H8:H10)</f>
        <v>40</v>
      </c>
      <c r="I11" s="87"/>
      <c r="J11" s="88" t="s">
        <v>15</v>
      </c>
      <c r="K11" s="67"/>
      <c r="L11" s="68"/>
    </row>
    <row r="12" spans="1:13" ht="30.75" customHeight="1" x14ac:dyDescent="0.2">
      <c r="A12" s="6"/>
      <c r="B12" s="176">
        <v>2</v>
      </c>
      <c r="C12" s="179">
        <v>42708</v>
      </c>
      <c r="D12" s="180"/>
      <c r="E12" s="181"/>
      <c r="F12" s="51" t="s">
        <v>28</v>
      </c>
      <c r="G12" s="52" t="s">
        <v>21</v>
      </c>
      <c r="H12" s="89">
        <v>10</v>
      </c>
      <c r="I12" s="79"/>
      <c r="J12" s="80" t="s">
        <v>9</v>
      </c>
      <c r="K12" s="54">
        <v>5000</v>
      </c>
      <c r="L12" s="55"/>
    </row>
    <row r="13" spans="1:13" ht="30.75" customHeight="1" x14ac:dyDescent="0.2">
      <c r="A13" s="6"/>
      <c r="B13" s="176"/>
      <c r="C13" s="56">
        <v>0.5625</v>
      </c>
      <c r="D13" s="57" t="s">
        <v>27</v>
      </c>
      <c r="E13" s="58">
        <v>0.625</v>
      </c>
      <c r="F13" s="151" t="s">
        <v>26</v>
      </c>
      <c r="G13" s="59" t="s">
        <v>10</v>
      </c>
      <c r="H13" s="82">
        <v>10</v>
      </c>
      <c r="I13" s="61">
        <f>SUM(K12:K15)</f>
        <v>19000</v>
      </c>
      <c r="J13" s="83" t="s">
        <v>11</v>
      </c>
      <c r="K13" s="62">
        <v>500</v>
      </c>
      <c r="L13" s="55" t="s">
        <v>25</v>
      </c>
    </row>
    <row r="14" spans="1:13" ht="30.75" customHeight="1" x14ac:dyDescent="0.2">
      <c r="A14" s="6"/>
      <c r="B14" s="176"/>
      <c r="C14" s="123" t="s">
        <v>24</v>
      </c>
      <c r="D14" s="124"/>
      <c r="E14" s="125"/>
      <c r="F14" s="151"/>
      <c r="G14" s="63" t="s">
        <v>12</v>
      </c>
      <c r="H14" s="84">
        <v>10</v>
      </c>
      <c r="I14" s="85"/>
      <c r="J14" s="83" t="s">
        <v>13</v>
      </c>
      <c r="K14" s="62">
        <v>6000</v>
      </c>
      <c r="L14" s="55" t="s">
        <v>23</v>
      </c>
    </row>
    <row r="15" spans="1:13" ht="30.75" customHeight="1" x14ac:dyDescent="0.2">
      <c r="A15" s="6"/>
      <c r="B15" s="176"/>
      <c r="C15" s="157"/>
      <c r="D15" s="158"/>
      <c r="E15" s="159"/>
      <c r="F15" s="182"/>
      <c r="G15" s="65" t="s">
        <v>14</v>
      </c>
      <c r="H15" s="86">
        <f>SUM(H12:H14)</f>
        <v>30</v>
      </c>
      <c r="I15" s="87"/>
      <c r="J15" s="88" t="s">
        <v>15</v>
      </c>
      <c r="K15" s="67">
        <v>7500</v>
      </c>
      <c r="L15" s="68" t="s">
        <v>22</v>
      </c>
    </row>
    <row r="16" spans="1:13" ht="30.75" customHeight="1" x14ac:dyDescent="0.2">
      <c r="A16" s="6"/>
      <c r="B16" s="176">
        <v>3</v>
      </c>
      <c r="C16" s="171"/>
      <c r="D16" s="172"/>
      <c r="E16" s="173"/>
      <c r="F16" s="90"/>
      <c r="G16" s="52" t="s">
        <v>21</v>
      </c>
      <c r="H16" s="53"/>
      <c r="I16" s="79"/>
      <c r="J16" s="80" t="s">
        <v>9</v>
      </c>
      <c r="K16" s="81"/>
      <c r="L16" s="55"/>
    </row>
    <row r="17" spans="1:12" ht="30.75" customHeight="1" x14ac:dyDescent="0.2">
      <c r="A17" s="6"/>
      <c r="B17" s="176"/>
      <c r="C17" s="91"/>
      <c r="D17" s="92"/>
      <c r="E17" s="93"/>
      <c r="F17" s="166"/>
      <c r="G17" s="59" t="s">
        <v>10</v>
      </c>
      <c r="H17" s="60"/>
      <c r="I17" s="85">
        <f>SUM(K16:K19)</f>
        <v>0</v>
      </c>
      <c r="J17" s="83" t="s">
        <v>11</v>
      </c>
      <c r="K17" s="94"/>
      <c r="L17" s="55"/>
    </row>
    <row r="18" spans="1:12" ht="30.75" customHeight="1" x14ac:dyDescent="0.2">
      <c r="A18" s="6"/>
      <c r="B18" s="176"/>
      <c r="C18" s="154"/>
      <c r="D18" s="155"/>
      <c r="E18" s="156"/>
      <c r="F18" s="166"/>
      <c r="G18" s="63" t="s">
        <v>12</v>
      </c>
      <c r="H18" s="64"/>
      <c r="I18" s="85"/>
      <c r="J18" s="83" t="s">
        <v>13</v>
      </c>
      <c r="K18" s="94"/>
      <c r="L18" s="55"/>
    </row>
    <row r="19" spans="1:12" ht="30.75" customHeight="1" x14ac:dyDescent="0.2">
      <c r="A19" s="6"/>
      <c r="B19" s="176"/>
      <c r="C19" s="157"/>
      <c r="D19" s="158"/>
      <c r="E19" s="159"/>
      <c r="F19" s="167"/>
      <c r="G19" s="65" t="s">
        <v>14</v>
      </c>
      <c r="H19" s="66">
        <f>SUM(H16:H18)</f>
        <v>0</v>
      </c>
      <c r="I19" s="87"/>
      <c r="J19" s="88" t="s">
        <v>15</v>
      </c>
      <c r="K19" s="95"/>
      <c r="L19" s="68"/>
    </row>
    <row r="20" spans="1:12" ht="30.75" customHeight="1" x14ac:dyDescent="0.2">
      <c r="A20" s="6"/>
      <c r="B20" s="176">
        <v>4</v>
      </c>
      <c r="C20" s="171"/>
      <c r="D20" s="172"/>
      <c r="E20" s="173"/>
      <c r="F20" s="90"/>
      <c r="G20" s="52" t="s">
        <v>21</v>
      </c>
      <c r="H20" s="53"/>
      <c r="I20" s="79"/>
      <c r="J20" s="80" t="s">
        <v>9</v>
      </c>
      <c r="K20" s="81"/>
      <c r="L20" s="55"/>
    </row>
    <row r="21" spans="1:12" ht="30.75" customHeight="1" x14ac:dyDescent="0.2">
      <c r="A21" s="6"/>
      <c r="B21" s="176"/>
      <c r="C21" s="91"/>
      <c r="D21" s="92"/>
      <c r="E21" s="93"/>
      <c r="F21" s="166"/>
      <c r="G21" s="59" t="s">
        <v>10</v>
      </c>
      <c r="H21" s="60"/>
      <c r="I21" s="85">
        <f>SUM(K20:K23)</f>
        <v>0</v>
      </c>
      <c r="J21" s="83" t="s">
        <v>11</v>
      </c>
      <c r="K21" s="94"/>
      <c r="L21" s="55"/>
    </row>
    <row r="22" spans="1:12" ht="30.75" customHeight="1" x14ac:dyDescent="0.2">
      <c r="A22" s="6"/>
      <c r="B22" s="176"/>
      <c r="C22" s="154"/>
      <c r="D22" s="155"/>
      <c r="E22" s="156"/>
      <c r="F22" s="166"/>
      <c r="G22" s="63" t="s">
        <v>12</v>
      </c>
      <c r="H22" s="64"/>
      <c r="I22" s="85"/>
      <c r="J22" s="83" t="s">
        <v>13</v>
      </c>
      <c r="K22" s="94"/>
      <c r="L22" s="55"/>
    </row>
    <row r="23" spans="1:12" ht="30.75" customHeight="1" x14ac:dyDescent="0.2">
      <c r="A23" s="6"/>
      <c r="B23" s="176"/>
      <c r="C23" s="157"/>
      <c r="D23" s="158"/>
      <c r="E23" s="159"/>
      <c r="F23" s="167"/>
      <c r="G23" s="65" t="s">
        <v>14</v>
      </c>
      <c r="H23" s="66">
        <f>SUM(H20:H22)</f>
        <v>0</v>
      </c>
      <c r="I23" s="87"/>
      <c r="J23" s="88" t="s">
        <v>15</v>
      </c>
      <c r="K23" s="95"/>
      <c r="L23" s="68"/>
    </row>
    <row r="24" spans="1:12" ht="30.75" customHeight="1" x14ac:dyDescent="0.2">
      <c r="A24" s="6"/>
      <c r="B24" s="168">
        <v>5</v>
      </c>
      <c r="C24" s="171"/>
      <c r="D24" s="172"/>
      <c r="E24" s="173"/>
      <c r="F24" s="90"/>
      <c r="G24" s="52" t="s">
        <v>21</v>
      </c>
      <c r="H24" s="53"/>
      <c r="I24" s="79"/>
      <c r="J24" s="80" t="s">
        <v>9</v>
      </c>
      <c r="K24" s="81"/>
      <c r="L24" s="55"/>
    </row>
    <row r="25" spans="1:12" ht="30.75" customHeight="1" x14ac:dyDescent="0.2">
      <c r="A25" s="6"/>
      <c r="B25" s="169"/>
      <c r="C25" s="91"/>
      <c r="D25" s="92"/>
      <c r="E25" s="93"/>
      <c r="F25" s="166"/>
      <c r="G25" s="59" t="s">
        <v>10</v>
      </c>
      <c r="H25" s="60"/>
      <c r="I25" s="85">
        <f>SUM(K24:K27)</f>
        <v>0</v>
      </c>
      <c r="J25" s="83" t="s">
        <v>11</v>
      </c>
      <c r="K25" s="94"/>
      <c r="L25" s="55"/>
    </row>
    <row r="26" spans="1:12" ht="30.75" customHeight="1" x14ac:dyDescent="0.2">
      <c r="A26" s="6"/>
      <c r="B26" s="169"/>
      <c r="C26" s="154"/>
      <c r="D26" s="155"/>
      <c r="E26" s="156"/>
      <c r="F26" s="166"/>
      <c r="G26" s="63" t="s">
        <v>12</v>
      </c>
      <c r="H26" s="64"/>
      <c r="I26" s="85"/>
      <c r="J26" s="83" t="s">
        <v>13</v>
      </c>
      <c r="K26" s="94"/>
      <c r="L26" s="55"/>
    </row>
    <row r="27" spans="1:12" ht="30.75" customHeight="1" thickBot="1" x14ac:dyDescent="0.25">
      <c r="A27" s="6"/>
      <c r="B27" s="170"/>
      <c r="C27" s="157"/>
      <c r="D27" s="158"/>
      <c r="E27" s="159"/>
      <c r="F27" s="167"/>
      <c r="G27" s="63" t="s">
        <v>14</v>
      </c>
      <c r="H27" s="64">
        <f>SUM(H24:H26)</f>
        <v>0</v>
      </c>
      <c r="I27" s="99"/>
      <c r="J27" s="88" t="s">
        <v>15</v>
      </c>
      <c r="K27" s="95"/>
      <c r="L27" s="68"/>
    </row>
    <row r="28" spans="1:12" ht="30.75" customHeight="1" thickBot="1" x14ac:dyDescent="0.25">
      <c r="A28" s="6"/>
      <c r="B28" s="69"/>
      <c r="C28" s="70"/>
      <c r="D28" s="70"/>
      <c r="E28" s="70"/>
      <c r="F28" s="71"/>
      <c r="G28" s="98" t="s">
        <v>16</v>
      </c>
      <c r="H28" s="100">
        <f>H11+H15+H23+H19</f>
        <v>70</v>
      </c>
      <c r="I28" s="101">
        <f>I9+I13+I21+I17</f>
        <v>26000</v>
      </c>
      <c r="J28" s="174" t="s">
        <v>75</v>
      </c>
      <c r="K28" s="174"/>
      <c r="L28" s="175"/>
    </row>
    <row r="29" spans="1:12" ht="20.25" customHeight="1" thickTop="1" x14ac:dyDescent="0.2">
      <c r="A29" s="6"/>
      <c r="B29" s="72"/>
      <c r="C29" s="178" t="s">
        <v>76</v>
      </c>
      <c r="D29" s="178"/>
      <c r="E29" s="178"/>
      <c r="F29" s="178"/>
      <c r="G29" s="177"/>
      <c r="H29" s="97"/>
      <c r="I29" s="96"/>
      <c r="J29" s="72"/>
      <c r="K29" s="72"/>
      <c r="L29" s="73"/>
    </row>
    <row r="30" spans="1:12" ht="20.25" customHeight="1" x14ac:dyDescent="0.2">
      <c r="A30" s="6"/>
      <c r="B30" s="69"/>
      <c r="C30" s="74" t="s">
        <v>20</v>
      </c>
      <c r="D30" s="74"/>
      <c r="E30" s="74"/>
      <c r="F30" s="74"/>
      <c r="G30" s="74"/>
      <c r="H30" s="74"/>
      <c r="I30" s="69"/>
      <c r="J30" s="69"/>
      <c r="K30" s="69"/>
      <c r="L30" s="75"/>
    </row>
    <row r="31" spans="1:12" ht="20.25" customHeight="1" x14ac:dyDescent="0.2">
      <c r="A31" s="6"/>
      <c r="B31" s="69"/>
      <c r="C31" s="74"/>
      <c r="D31" s="74"/>
      <c r="E31" s="74"/>
      <c r="F31" s="74"/>
      <c r="G31" s="74"/>
      <c r="H31" s="74"/>
      <c r="I31" s="69"/>
      <c r="J31" s="69"/>
      <c r="K31" s="69"/>
      <c r="L31" s="75"/>
    </row>
    <row r="32" spans="1:12" ht="20.25" customHeight="1" x14ac:dyDescent="0.2">
      <c r="A32" s="6"/>
      <c r="B32" s="69"/>
      <c r="C32" s="74"/>
      <c r="D32" s="74"/>
      <c r="E32" s="74"/>
      <c r="F32" s="74"/>
      <c r="G32" s="74"/>
      <c r="H32" s="74"/>
      <c r="I32" s="69"/>
      <c r="J32" s="69"/>
      <c r="K32" s="69"/>
      <c r="L32" s="75"/>
    </row>
    <row r="33" spans="1:15" ht="20.25" customHeight="1" x14ac:dyDescent="0.2">
      <c r="A33" s="6"/>
      <c r="B33" s="160"/>
      <c r="C33" s="161"/>
      <c r="D33" s="161"/>
      <c r="E33" s="161"/>
      <c r="F33" s="161"/>
      <c r="G33" s="161"/>
      <c r="H33" s="161"/>
      <c r="I33" s="161"/>
      <c r="J33" s="161"/>
      <c r="K33" s="161"/>
      <c r="L33" s="162"/>
      <c r="O33" s="5"/>
    </row>
    <row r="34" spans="1:15" ht="20.25" customHeight="1" x14ac:dyDescent="0.2">
      <c r="A34" s="6"/>
      <c r="B34" s="163"/>
      <c r="C34" s="164"/>
      <c r="D34" s="164"/>
      <c r="E34" s="164"/>
      <c r="F34" s="164"/>
      <c r="G34" s="164"/>
      <c r="H34" s="164"/>
      <c r="I34" s="164"/>
      <c r="J34" s="164"/>
      <c r="K34" s="164"/>
      <c r="L34" s="165"/>
    </row>
    <row r="35" spans="1:15" ht="18.75" customHeight="1" x14ac:dyDescent="0.2">
      <c r="A35" s="5"/>
      <c r="B35" s="76" t="s">
        <v>17</v>
      </c>
      <c r="C35" s="76" t="s">
        <v>18</v>
      </c>
      <c r="D35" s="76"/>
      <c r="E35" s="76"/>
      <c r="F35" s="76"/>
      <c r="G35" s="76"/>
      <c r="H35" s="76"/>
      <c r="I35" s="76"/>
      <c r="J35" s="76"/>
      <c r="K35" s="76"/>
      <c r="L35" s="76"/>
    </row>
    <row r="36" spans="1:15" ht="12.75" customHeight="1" x14ac:dyDescent="0.2">
      <c r="B36" s="76"/>
      <c r="C36" s="77" t="s">
        <v>19</v>
      </c>
      <c r="D36" s="77"/>
      <c r="E36" s="77"/>
      <c r="F36" s="177" t="s">
        <v>69</v>
      </c>
      <c r="G36" s="177"/>
      <c r="H36" s="177"/>
      <c r="I36" s="177"/>
      <c r="J36" s="177"/>
      <c r="K36" s="177"/>
      <c r="L36" s="177"/>
    </row>
    <row r="37" spans="1:15" ht="12.75" customHeight="1" x14ac:dyDescent="0.2">
      <c r="B37" s="76"/>
      <c r="C37" s="77"/>
      <c r="D37" s="77"/>
      <c r="E37" s="77"/>
      <c r="F37" s="78" t="s">
        <v>66</v>
      </c>
      <c r="G37" s="78"/>
      <c r="H37" s="78"/>
      <c r="I37" s="78"/>
      <c r="J37" s="78"/>
      <c r="K37" s="78"/>
      <c r="L37" s="78"/>
      <c r="M37" s="12"/>
      <c r="N37" s="12"/>
    </row>
    <row r="38" spans="1:15" ht="15" customHeight="1" x14ac:dyDescent="0.2">
      <c r="B38" s="76"/>
      <c r="C38" s="76"/>
      <c r="D38" s="76"/>
      <c r="E38" s="76"/>
      <c r="F38" s="177" t="s">
        <v>67</v>
      </c>
      <c r="G38" s="177"/>
      <c r="H38" s="177"/>
      <c r="I38" s="177"/>
      <c r="J38" s="177"/>
      <c r="K38" s="177"/>
      <c r="L38" s="177"/>
    </row>
  </sheetData>
  <sheetProtection selectLockedCells="1" selectUnlockedCells="1"/>
  <mergeCells count="43">
    <mergeCell ref="L1:M1"/>
    <mergeCell ref="G3:I3"/>
    <mergeCell ref="F5:F7"/>
    <mergeCell ref="G5:G7"/>
    <mergeCell ref="J5:L6"/>
    <mergeCell ref="J3:L3"/>
    <mergeCell ref="I5:I7"/>
    <mergeCell ref="B2:L2"/>
    <mergeCell ref="B3:E3"/>
    <mergeCell ref="B5:E5"/>
    <mergeCell ref="B7:E7"/>
    <mergeCell ref="H5:H7"/>
    <mergeCell ref="C12:E12"/>
    <mergeCell ref="F9:F11"/>
    <mergeCell ref="C14:E14"/>
    <mergeCell ref="C15:E15"/>
    <mergeCell ref="C20:E20"/>
    <mergeCell ref="F38:L38"/>
    <mergeCell ref="C29:G29"/>
    <mergeCell ref="F36:L36"/>
    <mergeCell ref="B6:E6"/>
    <mergeCell ref="C8:E8"/>
    <mergeCell ref="B8:B11"/>
    <mergeCell ref="C10:E10"/>
    <mergeCell ref="F13:F15"/>
    <mergeCell ref="B12:B15"/>
    <mergeCell ref="C11:E11"/>
    <mergeCell ref="B16:B19"/>
    <mergeCell ref="C16:E16"/>
    <mergeCell ref="C18:E18"/>
    <mergeCell ref="C19:E19"/>
    <mergeCell ref="F17:F19"/>
    <mergeCell ref="C23:E23"/>
    <mergeCell ref="C26:E26"/>
    <mergeCell ref="C27:E27"/>
    <mergeCell ref="C22:E22"/>
    <mergeCell ref="B33:L34"/>
    <mergeCell ref="F21:F23"/>
    <mergeCell ref="F25:F27"/>
    <mergeCell ref="B24:B27"/>
    <mergeCell ref="C24:E24"/>
    <mergeCell ref="J28:L28"/>
    <mergeCell ref="B20:B23"/>
  </mergeCells>
  <phoneticPr fontId="2"/>
  <pageMargins left="0.78740157480314965" right="0.78740157480314965" top="0.78740157480314965" bottom="0.78740157480314965" header="0.51181102362204722" footer="0.51181102362204722"/>
  <pageSetup paperSize="9" scale="79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2"/>
  <sheetViews>
    <sheetView showGridLines="0" view="pageBreakPreview" zoomScale="85" zoomScaleNormal="70" zoomScaleSheetLayoutView="85" workbookViewId="0">
      <selection activeCell="P10" sqref="P10"/>
    </sheetView>
  </sheetViews>
  <sheetFormatPr defaultColWidth="9" defaultRowHeight="13" x14ac:dyDescent="0.2"/>
  <cols>
    <col min="1" max="1" width="0.81640625" style="1" customWidth="1"/>
    <col min="2" max="2" width="3" style="1" customWidth="1"/>
    <col min="3" max="3" width="36.453125" style="1" customWidth="1"/>
    <col min="4" max="4" width="7.36328125" style="1" customWidth="1"/>
    <col min="5" max="5" width="6.90625" style="1" customWidth="1"/>
    <col min="6" max="6" width="9" style="1" customWidth="1"/>
    <col min="7" max="8" width="7.90625" style="1" customWidth="1"/>
    <col min="9" max="9" width="24.6328125" style="1" customWidth="1"/>
    <col min="10" max="10" width="0.90625" style="1" customWidth="1"/>
    <col min="11" max="16384" width="9" style="1"/>
  </cols>
  <sheetData>
    <row r="1" spans="1:10" ht="16.5" customHeight="1" x14ac:dyDescent="0.2">
      <c r="C1" s="3"/>
      <c r="I1" s="214"/>
      <c r="J1" s="214"/>
    </row>
    <row r="2" spans="1:10" ht="30" customHeight="1" x14ac:dyDescent="0.2">
      <c r="A2" s="5"/>
      <c r="B2" s="46" t="s">
        <v>70</v>
      </c>
      <c r="C2" s="45"/>
      <c r="D2" s="45"/>
      <c r="E2" s="45"/>
      <c r="F2" s="45"/>
      <c r="G2" s="45"/>
      <c r="H2" s="45"/>
      <c r="I2" s="44"/>
    </row>
    <row r="3" spans="1:10" s="5" customFormat="1" ht="8.25" customHeight="1" x14ac:dyDescent="0.2">
      <c r="B3" s="42"/>
      <c r="C3" s="42"/>
      <c r="D3" s="43"/>
      <c r="E3" s="43"/>
      <c r="F3" s="43"/>
      <c r="G3" s="43"/>
      <c r="H3" s="43"/>
      <c r="I3" s="42"/>
    </row>
    <row r="4" spans="1:10" ht="15.75" customHeight="1" x14ac:dyDescent="0.2">
      <c r="A4" s="6"/>
      <c r="B4" s="41"/>
      <c r="C4" s="210" t="s">
        <v>33</v>
      </c>
      <c r="D4" s="210" t="s">
        <v>0</v>
      </c>
      <c r="E4" s="210" t="s">
        <v>1</v>
      </c>
      <c r="F4" s="215" t="s">
        <v>2</v>
      </c>
      <c r="G4" s="218" t="s">
        <v>3</v>
      </c>
      <c r="H4" s="219"/>
      <c r="I4" s="220"/>
    </row>
    <row r="5" spans="1:10" ht="14.25" customHeight="1" x14ac:dyDescent="0.2">
      <c r="A5" s="6"/>
      <c r="B5" s="40"/>
      <c r="C5" s="210"/>
      <c r="D5" s="210"/>
      <c r="E5" s="210"/>
      <c r="F5" s="216"/>
      <c r="G5" s="221"/>
      <c r="H5" s="222"/>
      <c r="I5" s="223"/>
    </row>
    <row r="6" spans="1:10" ht="14.25" customHeight="1" x14ac:dyDescent="0.2">
      <c r="A6" s="6"/>
      <c r="B6" s="39"/>
      <c r="C6" s="210"/>
      <c r="D6" s="210"/>
      <c r="E6" s="210"/>
      <c r="F6" s="217"/>
      <c r="G6" s="38" t="s">
        <v>5</v>
      </c>
      <c r="H6" s="38" t="s">
        <v>6</v>
      </c>
      <c r="I6" s="38" t="s">
        <v>7</v>
      </c>
    </row>
    <row r="7" spans="1:10" ht="18.75" customHeight="1" x14ac:dyDescent="0.2">
      <c r="A7" s="6"/>
      <c r="B7" s="213">
        <v>1</v>
      </c>
      <c r="C7" s="31" t="s">
        <v>65</v>
      </c>
      <c r="D7" s="30" t="s">
        <v>8</v>
      </c>
      <c r="E7" s="29"/>
      <c r="F7" s="28"/>
      <c r="G7" s="27" t="s">
        <v>9</v>
      </c>
      <c r="H7" s="37"/>
      <c r="I7" s="32"/>
    </row>
    <row r="8" spans="1:10" ht="18.75" customHeight="1" x14ac:dyDescent="0.2">
      <c r="A8" s="6"/>
      <c r="B8" s="213"/>
      <c r="C8" s="211" t="s">
        <v>64</v>
      </c>
      <c r="D8" s="26" t="s">
        <v>10</v>
      </c>
      <c r="E8" s="35">
        <v>15</v>
      </c>
      <c r="F8" s="24">
        <f>SUM(H7:H10)</f>
        <v>13500</v>
      </c>
      <c r="G8" s="23" t="s">
        <v>11</v>
      </c>
      <c r="H8" s="33"/>
      <c r="I8" s="32"/>
    </row>
    <row r="9" spans="1:10" ht="18.75" customHeight="1" x14ac:dyDescent="0.2">
      <c r="A9" s="6"/>
      <c r="B9" s="213"/>
      <c r="C9" s="211"/>
      <c r="D9" s="25" t="s">
        <v>12</v>
      </c>
      <c r="E9" s="34">
        <v>15</v>
      </c>
      <c r="F9" s="24"/>
      <c r="G9" s="23" t="s">
        <v>13</v>
      </c>
      <c r="H9" s="33">
        <v>4500</v>
      </c>
      <c r="I9" s="32" t="s">
        <v>23</v>
      </c>
    </row>
    <row r="10" spans="1:10" ht="18.75" customHeight="1" x14ac:dyDescent="0.2">
      <c r="A10" s="6"/>
      <c r="B10" s="213"/>
      <c r="C10" s="212"/>
      <c r="D10" s="22" t="s">
        <v>14</v>
      </c>
      <c r="E10" s="21">
        <f>SUM(E7:E9)</f>
        <v>30</v>
      </c>
      <c r="F10" s="20"/>
      <c r="G10" s="19" t="s">
        <v>15</v>
      </c>
      <c r="H10" s="18">
        <v>9000</v>
      </c>
      <c r="I10" s="17" t="s">
        <v>63</v>
      </c>
    </row>
    <row r="11" spans="1:10" ht="18.75" customHeight="1" x14ac:dyDescent="0.2">
      <c r="A11" s="6"/>
      <c r="B11" s="213">
        <v>2</v>
      </c>
      <c r="C11" s="31" t="s">
        <v>62</v>
      </c>
      <c r="D11" s="30" t="s">
        <v>21</v>
      </c>
      <c r="E11" s="29">
        <v>10</v>
      </c>
      <c r="F11" s="28"/>
      <c r="G11" s="27" t="s">
        <v>9</v>
      </c>
      <c r="H11" s="37">
        <v>5000</v>
      </c>
      <c r="I11" s="32"/>
    </row>
    <row r="12" spans="1:10" ht="18.75" customHeight="1" x14ac:dyDescent="0.2">
      <c r="A12" s="6"/>
      <c r="B12" s="213"/>
      <c r="C12" s="211" t="s">
        <v>61</v>
      </c>
      <c r="D12" s="26" t="s">
        <v>10</v>
      </c>
      <c r="E12" s="35">
        <v>15</v>
      </c>
      <c r="F12" s="24">
        <f>SUM(H11:H14)</f>
        <v>10250</v>
      </c>
      <c r="G12" s="23" t="s">
        <v>11</v>
      </c>
      <c r="H12" s="33"/>
      <c r="I12" s="32"/>
    </row>
    <row r="13" spans="1:10" ht="18.75" customHeight="1" x14ac:dyDescent="0.2">
      <c r="A13" s="6"/>
      <c r="B13" s="213"/>
      <c r="C13" s="211"/>
      <c r="D13" s="25" t="s">
        <v>12</v>
      </c>
      <c r="E13" s="34">
        <v>10</v>
      </c>
      <c r="F13" s="24"/>
      <c r="G13" s="23" t="s">
        <v>13</v>
      </c>
      <c r="H13" s="33">
        <v>5250</v>
      </c>
      <c r="I13" s="32" t="s">
        <v>23</v>
      </c>
    </row>
    <row r="14" spans="1:10" ht="18.75" customHeight="1" x14ac:dyDescent="0.2">
      <c r="A14" s="6"/>
      <c r="B14" s="213"/>
      <c r="C14" s="212"/>
      <c r="D14" s="22" t="s">
        <v>14</v>
      </c>
      <c r="E14" s="21">
        <f>SUM(E11:E13)</f>
        <v>35</v>
      </c>
      <c r="F14" s="20"/>
      <c r="G14" s="19" t="s">
        <v>15</v>
      </c>
      <c r="H14" s="18"/>
      <c r="I14" s="17"/>
    </row>
    <row r="15" spans="1:10" ht="18.75" customHeight="1" x14ac:dyDescent="0.2">
      <c r="A15" s="6"/>
      <c r="B15" s="213">
        <v>3</v>
      </c>
      <c r="C15" s="31" t="s">
        <v>60</v>
      </c>
      <c r="D15" s="30" t="s">
        <v>21</v>
      </c>
      <c r="E15" s="29">
        <v>10</v>
      </c>
      <c r="F15" s="28"/>
      <c r="G15" s="27" t="s">
        <v>9</v>
      </c>
      <c r="H15" s="37">
        <v>10000</v>
      </c>
      <c r="I15" s="32"/>
    </row>
    <row r="16" spans="1:10" ht="18.75" customHeight="1" x14ac:dyDescent="0.2">
      <c r="A16" s="6"/>
      <c r="B16" s="213"/>
      <c r="C16" s="211" t="s">
        <v>59</v>
      </c>
      <c r="D16" s="26" t="s">
        <v>10</v>
      </c>
      <c r="E16" s="35">
        <v>10</v>
      </c>
      <c r="F16" s="24">
        <f>SUM(H15:H18)</f>
        <v>14500</v>
      </c>
      <c r="G16" s="23" t="s">
        <v>11</v>
      </c>
      <c r="H16" s="33"/>
      <c r="I16" s="32"/>
    </row>
    <row r="17" spans="1:9" ht="18.75" customHeight="1" x14ac:dyDescent="0.2">
      <c r="A17" s="6"/>
      <c r="B17" s="213"/>
      <c r="C17" s="211"/>
      <c r="D17" s="25" t="s">
        <v>12</v>
      </c>
      <c r="E17" s="34">
        <v>10</v>
      </c>
      <c r="F17" s="24"/>
      <c r="G17" s="23" t="s">
        <v>13</v>
      </c>
      <c r="H17" s="33">
        <v>4500</v>
      </c>
      <c r="I17" s="32" t="s">
        <v>23</v>
      </c>
    </row>
    <row r="18" spans="1:9" ht="18.75" customHeight="1" x14ac:dyDescent="0.2">
      <c r="A18" s="6"/>
      <c r="B18" s="213"/>
      <c r="C18" s="212"/>
      <c r="D18" s="22" t="s">
        <v>14</v>
      </c>
      <c r="E18" s="21">
        <f>SUM(E15:E17)</f>
        <v>30</v>
      </c>
      <c r="F18" s="20"/>
      <c r="G18" s="19" t="s">
        <v>15</v>
      </c>
      <c r="H18" s="18"/>
      <c r="I18" s="17"/>
    </row>
    <row r="19" spans="1:9" ht="18.75" customHeight="1" x14ac:dyDescent="0.2">
      <c r="A19" s="6"/>
      <c r="B19" s="213">
        <v>4</v>
      </c>
      <c r="C19" s="31" t="s">
        <v>58</v>
      </c>
      <c r="D19" s="30" t="s">
        <v>21</v>
      </c>
      <c r="E19" s="29"/>
      <c r="F19" s="28"/>
      <c r="G19" s="27" t="s">
        <v>9</v>
      </c>
      <c r="H19" s="37">
        <v>30000</v>
      </c>
      <c r="I19" s="32"/>
    </row>
    <row r="20" spans="1:9" ht="18.75" customHeight="1" x14ac:dyDescent="0.2">
      <c r="A20" s="6"/>
      <c r="B20" s="213"/>
      <c r="C20" s="211" t="s">
        <v>57</v>
      </c>
      <c r="D20" s="26" t="s">
        <v>10</v>
      </c>
      <c r="E20" s="35">
        <v>10</v>
      </c>
      <c r="F20" s="24">
        <f>SUM(H19:H22)</f>
        <v>50000</v>
      </c>
      <c r="G20" s="23" t="s">
        <v>11</v>
      </c>
      <c r="H20" s="33">
        <v>20000</v>
      </c>
      <c r="I20" s="32" t="s">
        <v>56</v>
      </c>
    </row>
    <row r="21" spans="1:9" ht="18.75" customHeight="1" x14ac:dyDescent="0.2">
      <c r="A21" s="6"/>
      <c r="B21" s="213"/>
      <c r="C21" s="211"/>
      <c r="D21" s="25" t="s">
        <v>12</v>
      </c>
      <c r="E21" s="34">
        <v>10</v>
      </c>
      <c r="F21" s="24"/>
      <c r="G21" s="23" t="s">
        <v>13</v>
      </c>
      <c r="H21" s="33"/>
      <c r="I21" s="32"/>
    </row>
    <row r="22" spans="1:9" ht="18.75" customHeight="1" x14ac:dyDescent="0.2">
      <c r="A22" s="6"/>
      <c r="B22" s="213"/>
      <c r="C22" s="212"/>
      <c r="D22" s="22" t="s">
        <v>14</v>
      </c>
      <c r="E22" s="21">
        <f>SUM(E19:E21)</f>
        <v>20</v>
      </c>
      <c r="F22" s="20"/>
      <c r="G22" s="19" t="s">
        <v>15</v>
      </c>
      <c r="H22" s="18"/>
      <c r="I22" s="17"/>
    </row>
    <row r="23" spans="1:9" ht="18.75" customHeight="1" x14ac:dyDescent="0.2">
      <c r="A23" s="6"/>
      <c r="B23" s="208">
        <v>5</v>
      </c>
      <c r="C23" s="31" t="s">
        <v>55</v>
      </c>
      <c r="D23" s="30" t="s">
        <v>21</v>
      </c>
      <c r="E23" s="29">
        <v>10</v>
      </c>
      <c r="F23" s="28"/>
      <c r="G23" s="27" t="s">
        <v>9</v>
      </c>
      <c r="H23" s="37"/>
      <c r="I23" s="36"/>
    </row>
    <row r="24" spans="1:9" ht="18.75" customHeight="1" x14ac:dyDescent="0.2">
      <c r="A24" s="6"/>
      <c r="B24" s="209"/>
      <c r="C24" s="211" t="s">
        <v>54</v>
      </c>
      <c r="D24" s="26" t="s">
        <v>10</v>
      </c>
      <c r="E24" s="35">
        <v>5</v>
      </c>
      <c r="F24" s="24">
        <f>SUM(H23:H26)</f>
        <v>8750</v>
      </c>
      <c r="G24" s="23" t="s">
        <v>11</v>
      </c>
      <c r="H24" s="33"/>
      <c r="I24" s="32"/>
    </row>
    <row r="25" spans="1:9" ht="18.75" customHeight="1" x14ac:dyDescent="0.2">
      <c r="A25" s="6"/>
      <c r="B25" s="209"/>
      <c r="C25" s="211"/>
      <c r="D25" s="25" t="s">
        <v>12</v>
      </c>
      <c r="E25" s="34">
        <v>10</v>
      </c>
      <c r="F25" s="24"/>
      <c r="G25" s="23" t="s">
        <v>13</v>
      </c>
      <c r="H25" s="33">
        <v>3750</v>
      </c>
      <c r="I25" s="32" t="s">
        <v>53</v>
      </c>
    </row>
    <row r="26" spans="1:9" ht="18.75" customHeight="1" x14ac:dyDescent="0.2">
      <c r="A26" s="6"/>
      <c r="B26" s="210"/>
      <c r="C26" s="212"/>
      <c r="D26" s="22" t="s">
        <v>14</v>
      </c>
      <c r="E26" s="21">
        <f>SUM(E23:E25)</f>
        <v>25</v>
      </c>
      <c r="F26" s="20"/>
      <c r="G26" s="19" t="s">
        <v>15</v>
      </c>
      <c r="H26" s="18">
        <v>5000</v>
      </c>
      <c r="I26" s="17" t="s">
        <v>52</v>
      </c>
    </row>
    <row r="27" spans="1:9" ht="18.75" customHeight="1" x14ac:dyDescent="0.2">
      <c r="A27" s="6"/>
      <c r="B27" s="208">
        <v>6</v>
      </c>
      <c r="C27" s="31" t="s">
        <v>51</v>
      </c>
      <c r="D27" s="30" t="s">
        <v>21</v>
      </c>
      <c r="E27" s="29">
        <v>0</v>
      </c>
      <c r="F27" s="28"/>
      <c r="G27" s="27" t="s">
        <v>9</v>
      </c>
      <c r="H27" s="7">
        <v>8000</v>
      </c>
      <c r="I27" s="8" t="s">
        <v>50</v>
      </c>
    </row>
    <row r="28" spans="1:9" ht="18.75" customHeight="1" x14ac:dyDescent="0.2">
      <c r="A28" s="6"/>
      <c r="B28" s="209"/>
      <c r="C28" s="211" t="s">
        <v>49</v>
      </c>
      <c r="D28" s="26" t="s">
        <v>10</v>
      </c>
      <c r="E28" s="9">
        <v>20</v>
      </c>
      <c r="F28" s="24">
        <f>SUM(H27:H30)</f>
        <v>13500</v>
      </c>
      <c r="G28" s="23" t="s">
        <v>11</v>
      </c>
      <c r="H28" s="10">
        <v>1000</v>
      </c>
      <c r="I28" s="8" t="s">
        <v>48</v>
      </c>
    </row>
    <row r="29" spans="1:9" ht="18.75" customHeight="1" x14ac:dyDescent="0.2">
      <c r="A29" s="6"/>
      <c r="B29" s="209"/>
      <c r="C29" s="211"/>
      <c r="D29" s="25" t="s">
        <v>12</v>
      </c>
      <c r="E29" s="11">
        <v>10</v>
      </c>
      <c r="F29" s="24"/>
      <c r="G29" s="23" t="s">
        <v>13</v>
      </c>
      <c r="H29" s="10">
        <v>4500</v>
      </c>
      <c r="I29" s="8" t="s">
        <v>23</v>
      </c>
    </row>
    <row r="30" spans="1:9" ht="18.75" customHeight="1" x14ac:dyDescent="0.2">
      <c r="A30" s="6"/>
      <c r="B30" s="210"/>
      <c r="C30" s="212"/>
      <c r="D30" s="22" t="s">
        <v>14</v>
      </c>
      <c r="E30" s="21">
        <f>SUM(E27:E29)</f>
        <v>30</v>
      </c>
      <c r="F30" s="20"/>
      <c r="G30" s="19" t="s">
        <v>15</v>
      </c>
      <c r="H30" s="18"/>
      <c r="I30" s="17"/>
    </row>
    <row r="31" spans="1:9" ht="18.75" customHeight="1" x14ac:dyDescent="0.2">
      <c r="A31" s="6"/>
      <c r="B31" s="208">
        <v>7</v>
      </c>
      <c r="C31" s="31" t="s">
        <v>47</v>
      </c>
      <c r="D31" s="30" t="s">
        <v>21</v>
      </c>
      <c r="E31" s="29"/>
      <c r="F31" s="28"/>
      <c r="G31" s="27" t="s">
        <v>9</v>
      </c>
      <c r="H31" s="7">
        <v>10000</v>
      </c>
      <c r="I31" s="8"/>
    </row>
    <row r="32" spans="1:9" ht="18.75" customHeight="1" x14ac:dyDescent="0.2">
      <c r="A32" s="6"/>
      <c r="B32" s="209"/>
      <c r="C32" s="211" t="s">
        <v>46</v>
      </c>
      <c r="D32" s="26" t="s">
        <v>10</v>
      </c>
      <c r="E32" s="9">
        <v>15</v>
      </c>
      <c r="F32" s="24">
        <f>SUM(H31:H34)</f>
        <v>16000</v>
      </c>
      <c r="G32" s="23" t="s">
        <v>11</v>
      </c>
      <c r="H32" s="10"/>
      <c r="I32" s="8"/>
    </row>
    <row r="33" spans="1:9" ht="18.75" customHeight="1" x14ac:dyDescent="0.2">
      <c r="A33" s="6"/>
      <c r="B33" s="209"/>
      <c r="C33" s="211"/>
      <c r="D33" s="25" t="s">
        <v>12</v>
      </c>
      <c r="E33" s="11">
        <v>15</v>
      </c>
      <c r="F33" s="24"/>
      <c r="G33" s="23" t="s">
        <v>13</v>
      </c>
      <c r="H33" s="10">
        <v>6000</v>
      </c>
      <c r="I33" s="8" t="s">
        <v>23</v>
      </c>
    </row>
    <row r="34" spans="1:9" ht="18.75" customHeight="1" x14ac:dyDescent="0.2">
      <c r="A34" s="6"/>
      <c r="B34" s="210"/>
      <c r="C34" s="212"/>
      <c r="D34" s="22" t="s">
        <v>14</v>
      </c>
      <c r="E34" s="21">
        <f>SUM(E31:E33)</f>
        <v>30</v>
      </c>
      <c r="F34" s="20"/>
      <c r="G34" s="19" t="s">
        <v>15</v>
      </c>
      <c r="H34" s="18"/>
      <c r="I34" s="17"/>
    </row>
    <row r="35" spans="1:9" ht="23.25" customHeight="1" x14ac:dyDescent="0.2"/>
    <row r="36" spans="1:9" s="14" customFormat="1" ht="22.5" customHeight="1" x14ac:dyDescent="0.2">
      <c r="B36" s="13" t="s">
        <v>44</v>
      </c>
      <c r="C36" s="16" t="s">
        <v>45</v>
      </c>
      <c r="D36" s="16"/>
      <c r="E36" s="15" t="s">
        <v>44</v>
      </c>
      <c r="F36" s="16" t="s">
        <v>43</v>
      </c>
      <c r="G36" s="16"/>
      <c r="H36" s="16"/>
      <c r="I36" s="16"/>
    </row>
    <row r="37" spans="1:9" s="14" customFormat="1" ht="14.25" customHeight="1" x14ac:dyDescent="0.2">
      <c r="B37" s="15"/>
      <c r="E37" s="15"/>
    </row>
    <row r="38" spans="1:9" s="14" customFormat="1" ht="22.5" customHeight="1" x14ac:dyDescent="0.2">
      <c r="C38" s="14" t="s">
        <v>42</v>
      </c>
      <c r="F38" s="14" t="s">
        <v>41</v>
      </c>
    </row>
    <row r="39" spans="1:9" s="14" customFormat="1" ht="22.5" customHeight="1" x14ac:dyDescent="0.2">
      <c r="C39" s="14" t="s">
        <v>40</v>
      </c>
      <c r="F39" s="14" t="s">
        <v>39</v>
      </c>
    </row>
    <row r="40" spans="1:9" s="14" customFormat="1" ht="22.5" customHeight="1" x14ac:dyDescent="0.2">
      <c r="C40" s="14" t="s">
        <v>38</v>
      </c>
      <c r="F40" s="14" t="s">
        <v>37</v>
      </c>
    </row>
    <row r="41" spans="1:9" s="14" customFormat="1" ht="22.5" customHeight="1" x14ac:dyDescent="0.2">
      <c r="C41" s="14" t="s">
        <v>36</v>
      </c>
    </row>
    <row r="42" spans="1:9" s="14" customFormat="1" ht="22.5" customHeight="1" x14ac:dyDescent="0.2"/>
  </sheetData>
  <sheetProtection selectLockedCells="1" selectUnlockedCells="1"/>
  <mergeCells count="20">
    <mergeCell ref="I1:J1"/>
    <mergeCell ref="C4:C6"/>
    <mergeCell ref="D4:D6"/>
    <mergeCell ref="E4:E6"/>
    <mergeCell ref="F4:F6"/>
    <mergeCell ref="G4:I5"/>
    <mergeCell ref="B27:B30"/>
    <mergeCell ref="C28:C30"/>
    <mergeCell ref="B31:B34"/>
    <mergeCell ref="C32:C34"/>
    <mergeCell ref="B7:B10"/>
    <mergeCell ref="C8:C10"/>
    <mergeCell ref="C12:C14"/>
    <mergeCell ref="C16:C18"/>
    <mergeCell ref="C20:C22"/>
    <mergeCell ref="C24:C26"/>
    <mergeCell ref="B19:B22"/>
    <mergeCell ref="B23:B26"/>
    <mergeCell ref="B11:B14"/>
    <mergeCell ref="B15:B18"/>
  </mergeCells>
  <phoneticPr fontId="2"/>
  <pageMargins left="0.78749999999999998" right="0.78749999999999998" top="0.98402777777777772" bottom="0.98402777777777772" header="0.51180555555555551" footer="0.51180555555555551"/>
  <pageSetup paperSize="9" scale="83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講師派遣申請書（様式３）</vt:lpstr>
      <vt:lpstr>事業計画（記入例）</vt:lpstr>
      <vt:lpstr>計画（案）</vt:lpstr>
      <vt:lpstr>'計画（案）'!Print_Area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2026-04-06T00:08:17Z</cp:lastPrinted>
  <dcterms:created xsi:type="dcterms:W3CDTF">2016-05-23T01:55:44Z</dcterms:created>
  <dcterms:modified xsi:type="dcterms:W3CDTF">2026-04-17T09:20:56Z</dcterms:modified>
</cp:coreProperties>
</file>