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svr003\共有2\健康福祉部\健康課\R8年度\８母子\04 助成事業\08 産後ケア\07 様式一覧\"/>
    </mc:Choice>
  </mc:AlternateContent>
  <xr:revisionPtr revIDLastSave="0" documentId="13_ncr:1_{8FB52873-E7F7-4F3A-8F95-4389FF74DFEE}" xr6:coauthVersionLast="47" xr6:coauthVersionMax="47" xr10:uidLastSave="{00000000-0000-0000-0000-000000000000}"/>
  <bookViews>
    <workbookView xWindow="28680" yWindow="1620" windowWidth="29040" windowHeight="15720" xr2:uid="{C2176428-8139-4E9D-9FA4-0C3223D4D8DF}"/>
  </bookViews>
  <sheets>
    <sheet name="R8改正・請求書（７)（10列）" sheetId="4" r:id="rId1"/>
    <sheet name="R8改正・請求書（７) (20列)" sheetId="5" r:id="rId2"/>
  </sheets>
  <definedNames>
    <definedName name="_xlnm.Print_Area" localSheetId="1">'R8改正・請求書（７) (20列)'!$A$1:$AJ$96</definedName>
    <definedName name="_xlnm.Print_Area" localSheetId="0">'R8改正・請求書（７)（10列）'!$A$1:$AJ$66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86" i="5" l="1"/>
  <c r="R88" i="5"/>
  <c r="Q88" i="5"/>
  <c r="P88" i="5"/>
  <c r="O88" i="5"/>
  <c r="N88" i="5"/>
  <c r="M88" i="5"/>
  <c r="L88" i="5"/>
  <c r="K88" i="5"/>
  <c r="T54" i="5"/>
  <c r="W54" i="5"/>
  <c r="Z54" i="5"/>
  <c r="AC54" i="5"/>
  <c r="AE54" i="5"/>
  <c r="T55" i="5"/>
  <c r="AF54" i="5" s="1"/>
  <c r="W55" i="5"/>
  <c r="Z55" i="5"/>
  <c r="AC55" i="5"/>
  <c r="T56" i="5"/>
  <c r="W56" i="5"/>
  <c r="Z56" i="5"/>
  <c r="AC56" i="5"/>
  <c r="T57" i="5"/>
  <c r="W57" i="5"/>
  <c r="Z57" i="5"/>
  <c r="AC57" i="5"/>
  <c r="AE57" i="5"/>
  <c r="T58" i="5"/>
  <c r="AF57" i="5" s="1"/>
  <c r="W58" i="5"/>
  <c r="Z58" i="5"/>
  <c r="AC58" i="5"/>
  <c r="T59" i="5"/>
  <c r="W59" i="5"/>
  <c r="Z59" i="5"/>
  <c r="AC59" i="5"/>
  <c r="T60" i="5"/>
  <c r="W60" i="5"/>
  <c r="Z60" i="5"/>
  <c r="AC60" i="5"/>
  <c r="AE60" i="5"/>
  <c r="T61" i="5"/>
  <c r="AF60" i="5" s="1"/>
  <c r="W61" i="5"/>
  <c r="Z61" i="5"/>
  <c r="AC61" i="5"/>
  <c r="T62" i="5"/>
  <c r="W62" i="5"/>
  <c r="Z62" i="5"/>
  <c r="AC62" i="5"/>
  <c r="T63" i="5"/>
  <c r="W63" i="5"/>
  <c r="Z63" i="5"/>
  <c r="AC63" i="5"/>
  <c r="AE63" i="5"/>
  <c r="T64" i="5"/>
  <c r="AF63" i="5" s="1"/>
  <c r="W64" i="5"/>
  <c r="Z64" i="5"/>
  <c r="AC64" i="5"/>
  <c r="T65" i="5"/>
  <c r="W65" i="5"/>
  <c r="Z65" i="5"/>
  <c r="AC65" i="5"/>
  <c r="T66" i="5"/>
  <c r="W66" i="5"/>
  <c r="Z66" i="5"/>
  <c r="AC66" i="5"/>
  <c r="AE66" i="5"/>
  <c r="T67" i="5"/>
  <c r="AF66" i="5" s="1"/>
  <c r="W67" i="5"/>
  <c r="Z67" i="5"/>
  <c r="AC67" i="5"/>
  <c r="T68" i="5"/>
  <c r="W68" i="5"/>
  <c r="Z68" i="5"/>
  <c r="AC68" i="5"/>
  <c r="T69" i="5"/>
  <c r="W69" i="5"/>
  <c r="Z69" i="5"/>
  <c r="AC69" i="5"/>
  <c r="AE69" i="5"/>
  <c r="T70" i="5"/>
  <c r="AF69" i="5" s="1"/>
  <c r="W70" i="5"/>
  <c r="Z70" i="5"/>
  <c r="AC70" i="5"/>
  <c r="T71" i="5"/>
  <c r="W71" i="5"/>
  <c r="Z71" i="5"/>
  <c r="AC71" i="5"/>
  <c r="T72" i="5"/>
  <c r="W72" i="5"/>
  <c r="Z72" i="5"/>
  <c r="AC72" i="5"/>
  <c r="AE72" i="5"/>
  <c r="T73" i="5"/>
  <c r="AF72" i="5" s="1"/>
  <c r="W73" i="5"/>
  <c r="Z73" i="5"/>
  <c r="AC73" i="5"/>
  <c r="T74" i="5"/>
  <c r="W74" i="5"/>
  <c r="Z74" i="5"/>
  <c r="AC74" i="5"/>
  <c r="T75" i="5"/>
  <c r="W75" i="5"/>
  <c r="Z75" i="5"/>
  <c r="AC75" i="5"/>
  <c r="AE75" i="5"/>
  <c r="T76" i="5"/>
  <c r="AF75" i="5" s="1"/>
  <c r="W76" i="5"/>
  <c r="Z76" i="5"/>
  <c r="AC76" i="5"/>
  <c r="T77" i="5"/>
  <c r="W77" i="5"/>
  <c r="Z77" i="5"/>
  <c r="AC77" i="5"/>
  <c r="T78" i="5"/>
  <c r="W78" i="5"/>
  <c r="Z78" i="5"/>
  <c r="AC78" i="5"/>
  <c r="AE78" i="5"/>
  <c r="T79" i="5"/>
  <c r="AF78" i="5" s="1"/>
  <c r="W79" i="5"/>
  <c r="Z79" i="5"/>
  <c r="AC79" i="5"/>
  <c r="T80" i="5"/>
  <c r="W80" i="5"/>
  <c r="Z80" i="5"/>
  <c r="AC80" i="5"/>
  <c r="T81" i="5"/>
  <c r="W81" i="5"/>
  <c r="Z81" i="5"/>
  <c r="AC81" i="5"/>
  <c r="AE81" i="5"/>
  <c r="T82" i="5"/>
  <c r="AF81" i="5" s="1"/>
  <c r="W82" i="5"/>
  <c r="Z82" i="5"/>
  <c r="AC82" i="5"/>
  <c r="T83" i="5"/>
  <c r="W83" i="5"/>
  <c r="Z83" i="5"/>
  <c r="AC83" i="5"/>
  <c r="AC86" i="5"/>
  <c r="Z86" i="5"/>
  <c r="W86" i="5"/>
  <c r="AC85" i="5"/>
  <c r="Z85" i="5"/>
  <c r="W85" i="5"/>
  <c r="T85" i="5"/>
  <c r="AE84" i="5"/>
  <c r="AC84" i="5"/>
  <c r="Z84" i="5"/>
  <c r="W84" i="5"/>
  <c r="T84" i="5"/>
  <c r="AC53" i="5"/>
  <c r="Z53" i="5"/>
  <c r="W53" i="5"/>
  <c r="T53" i="5"/>
  <c r="AC52" i="5"/>
  <c r="Z52" i="5"/>
  <c r="W52" i="5"/>
  <c r="T52" i="5"/>
  <c r="AE51" i="5"/>
  <c r="AC51" i="5"/>
  <c r="Z51" i="5"/>
  <c r="W51" i="5"/>
  <c r="T51" i="5"/>
  <c r="AC50" i="5"/>
  <c r="Z50" i="5"/>
  <c r="W50" i="5"/>
  <c r="T50" i="5"/>
  <c r="AC49" i="5"/>
  <c r="Z49" i="5"/>
  <c r="W49" i="5"/>
  <c r="T49" i="5"/>
  <c r="AE48" i="5"/>
  <c r="AC48" i="5"/>
  <c r="Z48" i="5"/>
  <c r="W48" i="5"/>
  <c r="T48" i="5"/>
  <c r="AC47" i="5"/>
  <c r="Z47" i="5"/>
  <c r="W47" i="5"/>
  <c r="T47" i="5"/>
  <c r="AC46" i="5"/>
  <c r="Z46" i="5"/>
  <c r="W46" i="5"/>
  <c r="T46" i="5"/>
  <c r="AE45" i="5"/>
  <c r="AC45" i="5"/>
  <c r="Z45" i="5"/>
  <c r="W45" i="5"/>
  <c r="T45" i="5"/>
  <c r="AC44" i="5"/>
  <c r="Z44" i="5"/>
  <c r="W44" i="5"/>
  <c r="T44" i="5"/>
  <c r="AC43" i="5"/>
  <c r="Z43" i="5"/>
  <c r="W43" i="5"/>
  <c r="T43" i="5"/>
  <c r="AE42" i="5"/>
  <c r="AC42" i="5"/>
  <c r="Z42" i="5"/>
  <c r="W42" i="5"/>
  <c r="T42" i="5"/>
  <c r="AC41" i="5"/>
  <c r="Z41" i="5"/>
  <c r="W41" i="5"/>
  <c r="T41" i="5"/>
  <c r="AC40" i="5"/>
  <c r="Z40" i="5"/>
  <c r="W40" i="5"/>
  <c r="T40" i="5"/>
  <c r="AE39" i="5"/>
  <c r="AC39" i="5"/>
  <c r="Z39" i="5"/>
  <c r="W39" i="5"/>
  <c r="T39" i="5"/>
  <c r="AC38" i="5"/>
  <c r="Z38" i="5"/>
  <c r="W38" i="5"/>
  <c r="T38" i="5"/>
  <c r="AC37" i="5"/>
  <c r="Z37" i="5"/>
  <c r="W37" i="5"/>
  <c r="T37" i="5"/>
  <c r="AE36" i="5"/>
  <c r="AC36" i="5"/>
  <c r="Z36" i="5"/>
  <c r="W36" i="5"/>
  <c r="T36" i="5"/>
  <c r="AC35" i="5"/>
  <c r="Z35" i="5"/>
  <c r="W35" i="5"/>
  <c r="T35" i="5"/>
  <c r="AC34" i="5"/>
  <c r="Z34" i="5"/>
  <c r="W34" i="5"/>
  <c r="T34" i="5"/>
  <c r="AE33" i="5"/>
  <c r="AC33" i="5"/>
  <c r="Z33" i="5"/>
  <c r="W33" i="5"/>
  <c r="T33" i="5"/>
  <c r="AC32" i="5"/>
  <c r="Z32" i="5"/>
  <c r="W32" i="5"/>
  <c r="T32" i="5"/>
  <c r="AC31" i="5"/>
  <c r="Z31" i="5"/>
  <c r="W31" i="5"/>
  <c r="T31" i="5"/>
  <c r="AE30" i="5"/>
  <c r="AC30" i="5"/>
  <c r="Z30" i="5"/>
  <c r="W30" i="5"/>
  <c r="T30" i="5"/>
  <c r="AC29" i="5"/>
  <c r="Z29" i="5"/>
  <c r="W29" i="5"/>
  <c r="T29" i="5"/>
  <c r="AC28" i="5"/>
  <c r="Z28" i="5"/>
  <c r="W28" i="5"/>
  <c r="T28" i="5"/>
  <c r="AE27" i="5"/>
  <c r="AC27" i="5"/>
  <c r="Z27" i="5"/>
  <c r="W27" i="5"/>
  <c r="T27" i="5"/>
  <c r="AF30" i="4"/>
  <c r="AF33" i="4"/>
  <c r="AF36" i="4"/>
  <c r="AF39" i="4"/>
  <c r="AF42" i="4"/>
  <c r="AF45" i="4"/>
  <c r="AF48" i="4"/>
  <c r="AF51" i="4"/>
  <c r="AF54" i="4"/>
  <c r="AE30" i="4"/>
  <c r="AE33" i="4"/>
  <c r="AE36" i="4"/>
  <c r="AE39" i="4"/>
  <c r="AE42" i="4"/>
  <c r="AE45" i="4"/>
  <c r="AE48" i="4"/>
  <c r="AE51" i="4"/>
  <c r="AE54" i="4"/>
  <c r="AE27" i="4"/>
  <c r="N58" i="4"/>
  <c r="M58" i="4"/>
  <c r="T28" i="4"/>
  <c r="R58" i="4"/>
  <c r="Q58" i="4"/>
  <c r="P58" i="4"/>
  <c r="O58" i="4"/>
  <c r="L58" i="4"/>
  <c r="K58" i="4"/>
  <c r="AC56" i="4"/>
  <c r="Z56" i="4"/>
  <c r="W56" i="4"/>
  <c r="T56" i="4"/>
  <c r="AC55" i="4"/>
  <c r="Z55" i="4"/>
  <c r="W55" i="4"/>
  <c r="T55" i="4"/>
  <c r="AC54" i="4"/>
  <c r="Z54" i="4"/>
  <c r="W54" i="4"/>
  <c r="T54" i="4"/>
  <c r="AC53" i="4"/>
  <c r="Z53" i="4"/>
  <c r="W53" i="4"/>
  <c r="T53" i="4"/>
  <c r="AC52" i="4"/>
  <c r="Z52" i="4"/>
  <c r="W52" i="4"/>
  <c r="T52" i="4"/>
  <c r="AC51" i="4"/>
  <c r="Z51" i="4"/>
  <c r="W51" i="4"/>
  <c r="T51" i="4"/>
  <c r="AC50" i="4"/>
  <c r="Z50" i="4"/>
  <c r="W50" i="4"/>
  <c r="T50" i="4"/>
  <c r="AC49" i="4"/>
  <c r="Z49" i="4"/>
  <c r="W49" i="4"/>
  <c r="T49" i="4"/>
  <c r="AC48" i="4"/>
  <c r="Z48" i="4"/>
  <c r="W48" i="4"/>
  <c r="T48" i="4"/>
  <c r="AC47" i="4"/>
  <c r="Z47" i="4"/>
  <c r="W47" i="4"/>
  <c r="T47" i="4"/>
  <c r="AC46" i="4"/>
  <c r="Z46" i="4"/>
  <c r="W46" i="4"/>
  <c r="T46" i="4"/>
  <c r="AC45" i="4"/>
  <c r="Z45" i="4"/>
  <c r="W45" i="4"/>
  <c r="T45" i="4"/>
  <c r="AC44" i="4"/>
  <c r="Z44" i="4"/>
  <c r="W44" i="4"/>
  <c r="T44" i="4"/>
  <c r="AC43" i="4"/>
  <c r="Z43" i="4"/>
  <c r="W43" i="4"/>
  <c r="T43" i="4"/>
  <c r="AC42" i="4"/>
  <c r="Z42" i="4"/>
  <c r="W42" i="4"/>
  <c r="T42" i="4"/>
  <c r="AC41" i="4"/>
  <c r="Z41" i="4"/>
  <c r="W41" i="4"/>
  <c r="T41" i="4"/>
  <c r="AC40" i="4"/>
  <c r="Z40" i="4"/>
  <c r="W40" i="4"/>
  <c r="T40" i="4"/>
  <c r="AC39" i="4"/>
  <c r="Z39" i="4"/>
  <c r="W39" i="4"/>
  <c r="T39" i="4"/>
  <c r="AC38" i="4"/>
  <c r="Z38" i="4"/>
  <c r="W38" i="4"/>
  <c r="T38" i="4"/>
  <c r="AC37" i="4"/>
  <c r="Z37" i="4"/>
  <c r="W37" i="4"/>
  <c r="T37" i="4"/>
  <c r="AC36" i="4"/>
  <c r="Z36" i="4"/>
  <c r="W36" i="4"/>
  <c r="T36" i="4"/>
  <c r="AC35" i="4"/>
  <c r="Z35" i="4"/>
  <c r="W35" i="4"/>
  <c r="T35" i="4"/>
  <c r="AC34" i="4"/>
  <c r="Z34" i="4"/>
  <c r="W34" i="4"/>
  <c r="T34" i="4"/>
  <c r="AC33" i="4"/>
  <c r="Z33" i="4"/>
  <c r="W33" i="4"/>
  <c r="T33" i="4"/>
  <c r="AC32" i="4"/>
  <c r="Z32" i="4"/>
  <c r="W32" i="4"/>
  <c r="T32" i="4"/>
  <c r="AC31" i="4"/>
  <c r="Z31" i="4"/>
  <c r="W31" i="4"/>
  <c r="T31" i="4"/>
  <c r="AC30" i="4"/>
  <c r="Z30" i="4"/>
  <c r="W30" i="4"/>
  <c r="T30" i="4"/>
  <c r="AC29" i="4"/>
  <c r="Z29" i="4"/>
  <c r="W29" i="4"/>
  <c r="T29" i="4"/>
  <c r="AC28" i="4"/>
  <c r="Z28" i="4"/>
  <c r="W28" i="4"/>
  <c r="AC27" i="4"/>
  <c r="Z27" i="4"/>
  <c r="W27" i="4"/>
  <c r="T27" i="4"/>
  <c r="AF30" i="5" l="1"/>
  <c r="AF33" i="5"/>
  <c r="AF84" i="5"/>
  <c r="AF88" i="5" s="1"/>
  <c r="AF51" i="5"/>
  <c r="AF27" i="5"/>
  <c r="AF48" i="5"/>
  <c r="AF45" i="5"/>
  <c r="AF42" i="5"/>
  <c r="AF39" i="5"/>
  <c r="AF36" i="5"/>
  <c r="AF27" i="4"/>
  <c r="P8" i="5" l="1"/>
  <c r="AF58" i="4"/>
  <c r="P8" i="4" s="1"/>
</calcChain>
</file>

<file path=xl/sharedStrings.xml><?xml version="1.0" encoding="utf-8"?>
<sst xmlns="http://schemas.openxmlformats.org/spreadsheetml/2006/main" count="246" uniqueCount="74">
  <si>
    <t>加東市産後ケア事業　請求書</t>
    <rPh sb="0" eb="2">
      <t>カトウ</t>
    </rPh>
    <rPh sb="10" eb="13">
      <t>セイキュウショ</t>
    </rPh>
    <phoneticPr fontId="2"/>
  </si>
  <si>
    <t>加東市長　様</t>
    <rPh sb="0" eb="2">
      <t>カトウ</t>
    </rPh>
    <phoneticPr fontId="2"/>
  </si>
  <si>
    <t>　産後ケア事業（〇年〇月分）について、下記のとおり請求します。</t>
    <phoneticPr fontId="2"/>
  </si>
  <si>
    <t>請求額　￥</t>
  </si>
  <si>
    <t>円</t>
  </si>
  <si>
    <t>所在地</t>
  </si>
  <si>
    <t>名称</t>
  </si>
  <si>
    <t>金機関名</t>
  </si>
  <si>
    <t>口座種別</t>
  </si>
  <si>
    <t>（フリガナ）
口座名義人</t>
    <phoneticPr fontId="2"/>
  </si>
  <si>
    <t>口座番号</t>
  </si>
  <si>
    <t>【集計表】</t>
  </si>
  <si>
    <t>発行
番号</t>
    <phoneticPr fontId="2"/>
  </si>
  <si>
    <t>利用者氏名</t>
  </si>
  <si>
    <t>宿泊型</t>
  </si>
  <si>
    <t>訪問型</t>
  </si>
  <si>
    <t>多胎加算</t>
    <rPh sb="0" eb="2">
      <t>タタイ</t>
    </rPh>
    <rPh sb="2" eb="4">
      <t>カサン</t>
    </rPh>
    <phoneticPr fontId="2"/>
  </si>
  <si>
    <t>要支援加算</t>
    <rPh sb="0" eb="3">
      <t>ヨウシエン</t>
    </rPh>
    <rPh sb="3" eb="5">
      <t>カサン</t>
    </rPh>
    <phoneticPr fontId="2"/>
  </si>
  <si>
    <t>課税世帯</t>
    <rPh sb="0" eb="2">
      <t>カゼイ</t>
    </rPh>
    <rPh sb="2" eb="4">
      <t>セタイ</t>
    </rPh>
    <phoneticPr fontId="2"/>
  </si>
  <si>
    <t>延日数</t>
    <rPh sb="1" eb="3">
      <t>ニッスウ</t>
    </rPh>
    <phoneticPr fontId="2"/>
  </si>
  <si>
    <t>減免利用数</t>
    <rPh sb="0" eb="2">
      <t>ゲンメン</t>
    </rPh>
    <rPh sb="2" eb="4">
      <t>リヨウ</t>
    </rPh>
    <rPh sb="4" eb="5">
      <t>スウ</t>
    </rPh>
    <phoneticPr fontId="2"/>
  </si>
  <si>
    <t>延時間数</t>
    <rPh sb="1" eb="4">
      <t>ジカンスウ</t>
    </rPh>
    <phoneticPr fontId="2"/>
  </si>
  <si>
    <t>宿泊</t>
  </si>
  <si>
    <t>通所</t>
  </si>
  <si>
    <t>訪問</t>
  </si>
  <si>
    <t>※市町記入欄</t>
  </si>
  <si>
    <t>型ごとの実人数</t>
    <rPh sb="0" eb="1">
      <t>カタ</t>
    </rPh>
    <rPh sb="4" eb="5">
      <t>ジツ</t>
    </rPh>
    <rPh sb="5" eb="7">
      <t>ニンズウ</t>
    </rPh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</si>
  <si>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</si>
  <si>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</si>
  <si>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</si>
  <si>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</si>
  <si>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請求者</t>
    <rPh sb="0" eb="3">
      <t>セイキュウシャ</t>
    </rPh>
    <phoneticPr fontId="2"/>
  </si>
  <si>
    <t>〒</t>
    <phoneticPr fontId="2"/>
  </si>
  <si>
    <t>発行責任者部署・氏名</t>
    <rPh sb="0" eb="2">
      <t>ハッコウ</t>
    </rPh>
    <rPh sb="2" eb="5">
      <t>セキニンシャ</t>
    </rPh>
    <rPh sb="5" eb="7">
      <t>ブショ</t>
    </rPh>
    <rPh sb="8" eb="10">
      <t>シメイ</t>
    </rPh>
    <phoneticPr fontId="2"/>
  </si>
  <si>
    <t>発行担当者部署・氏名</t>
    <rPh sb="0" eb="2">
      <t>ハッコウ</t>
    </rPh>
    <rPh sb="2" eb="5">
      <t>タントウシャ</t>
    </rPh>
    <rPh sb="5" eb="7">
      <t>ブショ</t>
    </rPh>
    <rPh sb="8" eb="10">
      <t>シメイ</t>
    </rPh>
    <phoneticPr fontId="2"/>
  </si>
  <si>
    <t>【振込先】</t>
    <phoneticPr fontId="2"/>
  </si>
  <si>
    <t>電話番号</t>
    <rPh sb="0" eb="2">
      <t>デンワ</t>
    </rPh>
    <rPh sb="2" eb="4">
      <t>バンゴウ</t>
    </rPh>
    <phoneticPr fontId="2"/>
  </si>
  <si>
    <t>ﾒｰﾙｱﾄﾞﾚｽ</t>
  </si>
  <si>
    <t>銀行・信用金庫</t>
    <phoneticPr fontId="2"/>
  </si>
  <si>
    <t>支店</t>
    <phoneticPr fontId="2"/>
  </si>
  <si>
    <t xml:space="preserve">支店コード
</t>
    <rPh sb="0" eb="2">
      <t>シテン</t>
    </rPh>
    <phoneticPr fontId="2"/>
  </si>
  <si>
    <t>１普通</t>
    <phoneticPr fontId="2"/>
  </si>
  <si>
    <t>２当座</t>
    <phoneticPr fontId="2"/>
  </si>
  <si>
    <t>※</t>
    <phoneticPr fontId="2"/>
  </si>
  <si>
    <t>は自動計算のため入力しないでください。</t>
    <rPh sb="1" eb="5">
      <t>ジドウケイサン</t>
    </rPh>
    <rPh sb="8" eb="10">
      <t>ニュウリョク</t>
    </rPh>
    <phoneticPr fontId="2"/>
  </si>
  <si>
    <t>所得区分</t>
    <rPh sb="0" eb="4">
      <t>ショトククブン</t>
    </rPh>
    <phoneticPr fontId="2"/>
  </si>
  <si>
    <t>利用数</t>
    <rPh sb="0" eb="3">
      <t>リヨウスウ</t>
    </rPh>
    <phoneticPr fontId="2"/>
  </si>
  <si>
    <t>加算</t>
    <rPh sb="0" eb="2">
      <t>カサン</t>
    </rPh>
    <phoneticPr fontId="2"/>
  </si>
  <si>
    <t>委託料</t>
    <phoneticPr fontId="2"/>
  </si>
  <si>
    <t>合計請求額</t>
    <rPh sb="2" eb="4">
      <t>セイキュウ</t>
    </rPh>
    <rPh sb="4" eb="5">
      <t>ガク</t>
    </rPh>
    <phoneticPr fontId="2"/>
  </si>
  <si>
    <t>非課税・生活保護世帯</t>
    <rPh sb="0" eb="3">
      <t>ヒカゼイ</t>
    </rPh>
    <rPh sb="4" eb="8">
      <t>セイカツホゴ</t>
    </rPh>
    <rPh sb="8" eb="10">
      <t>セタイ</t>
    </rPh>
    <phoneticPr fontId="2"/>
  </si>
  <si>
    <t>通所型</t>
    <phoneticPr fontId="2"/>
  </si>
  <si>
    <t>基本額</t>
    <rPh sb="0" eb="3">
      <t>キホンガク</t>
    </rPh>
    <phoneticPr fontId="2"/>
  </si>
  <si>
    <t>宿泊：延日数金額
通所：延時間金額
訪問：延時間金額</t>
    <rPh sb="3" eb="5">
      <t>ノベニチ</t>
    </rPh>
    <rPh sb="5" eb="6">
      <t>スウ</t>
    </rPh>
    <rPh sb="6" eb="8">
      <t>キンガク</t>
    </rPh>
    <rPh sb="12" eb="13">
      <t>ノベ</t>
    </rPh>
    <rPh sb="13" eb="15">
      <t>ジカン</t>
    </rPh>
    <rPh sb="15" eb="17">
      <t>キンガク</t>
    </rPh>
    <rPh sb="21" eb="22">
      <t>ノベ</t>
    </rPh>
    <rPh sb="22" eb="24">
      <t>ジカン</t>
    </rPh>
    <rPh sb="24" eb="26">
      <t>キンガク</t>
    </rPh>
    <phoneticPr fontId="2"/>
  </si>
  <si>
    <t>多胎
（課税世帯）</t>
    <rPh sb="0" eb="2">
      <t>タタイ</t>
    </rPh>
    <rPh sb="4" eb="6">
      <t>カゼイ</t>
    </rPh>
    <rPh sb="6" eb="8">
      <t>セタイ</t>
    </rPh>
    <phoneticPr fontId="2"/>
  </si>
  <si>
    <t>多胎
（非課税世帯）</t>
    <rPh sb="0" eb="2">
      <t>タタイ</t>
    </rPh>
    <rPh sb="4" eb="9">
      <t>ヒカゼイセタイ</t>
    </rPh>
    <phoneticPr fontId="2"/>
  </si>
  <si>
    <t>要支援</t>
    <rPh sb="0" eb="3">
      <t>ヨウシエン</t>
    </rPh>
    <phoneticPr fontId="2"/>
  </si>
  <si>
    <t>合計</t>
    <rPh sb="0" eb="2">
      <t>ゴウケイケイ</t>
    </rPh>
    <phoneticPr fontId="2"/>
  </si>
  <si>
    <t>総合計金額</t>
    <rPh sb="0" eb="2">
      <t>ソウゴウ</t>
    </rPh>
    <rPh sb="2" eb="3">
      <t>ケイ</t>
    </rPh>
    <rPh sb="3" eb="5">
      <t>キンガク</t>
    </rPh>
    <phoneticPr fontId="2"/>
  </si>
  <si>
    <t>宿泊</t>
    <rPh sb="0" eb="2">
      <t>シュクハク</t>
    </rPh>
    <phoneticPr fontId="2"/>
  </si>
  <si>
    <t>通所</t>
    <rPh sb="0" eb="2">
      <t>ツウショ</t>
    </rPh>
    <phoneticPr fontId="2"/>
  </si>
  <si>
    <t>訪問</t>
    <rPh sb="0" eb="2">
      <t>ホウモン</t>
    </rPh>
    <phoneticPr fontId="2"/>
  </si>
  <si>
    <t>型ごとの延人数</t>
    <rPh sb="0" eb="1">
      <t>カタ</t>
    </rPh>
    <rPh sb="4" eb="5">
      <t>ノ</t>
    </rPh>
    <rPh sb="5" eb="7">
      <t>ニンズウ</t>
    </rPh>
    <phoneticPr fontId="2"/>
  </si>
  <si>
    <t>型</t>
    <rPh sb="0" eb="1">
      <t>カタ</t>
    </rPh>
    <phoneticPr fontId="2"/>
  </si>
  <si>
    <t>基本額（課税）</t>
    <rPh sb="0" eb="2">
      <t>キホン</t>
    </rPh>
    <rPh sb="2" eb="3">
      <t>ガク</t>
    </rPh>
    <rPh sb="4" eb="6">
      <t>カゼイ</t>
    </rPh>
    <phoneticPr fontId="2"/>
  </si>
  <si>
    <t>基本額（非課税・生保）</t>
    <rPh sb="0" eb="3">
      <t>キホンガク</t>
    </rPh>
    <rPh sb="4" eb="7">
      <t>ヒカゼイ</t>
    </rPh>
    <rPh sb="8" eb="10">
      <t>セイホ</t>
    </rPh>
    <phoneticPr fontId="2"/>
  </si>
  <si>
    <t>多胎加算（課税）</t>
    <rPh sb="0" eb="4">
      <t>タタイカサン</t>
    </rPh>
    <rPh sb="5" eb="7">
      <t>カゼイ</t>
    </rPh>
    <phoneticPr fontId="2"/>
  </si>
  <si>
    <t>多胎加算（非課税）</t>
    <rPh sb="0" eb="4">
      <t>タタイカサン</t>
    </rPh>
    <rPh sb="5" eb="8">
      <t>ヒカゼイ</t>
    </rPh>
    <phoneticPr fontId="2"/>
  </si>
  <si>
    <t>円/日</t>
    <phoneticPr fontId="2"/>
  </si>
  <si>
    <t>円/時間</t>
  </si>
  <si>
    <t>様式第７号</t>
    <rPh sb="2" eb="3">
      <t>ダイ</t>
    </rPh>
    <phoneticPr fontId="2"/>
  </si>
  <si>
    <t>減免分
金額
※自己負担額の1/2（1,550円）を減免
（宿泊型のみ）</t>
    <phoneticPr fontId="2"/>
  </si>
  <si>
    <t>赤枠セル</t>
    <rPh sb="0" eb="1">
      <t>アカ</t>
    </rPh>
    <rPh sb="1" eb="2">
      <t>ワク</t>
    </rPh>
    <phoneticPr fontId="2"/>
  </si>
  <si>
    <t>減免</t>
    <rPh sb="0" eb="2">
      <t>ゲンメン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</si>
</sst>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[Red]#,##0"/>
  </numFmts>
  <fonts count="21" x14ac:knownFonts="1">
    <font>
      <sz val="11"/>
      <color theme="1"/>
      <name val="游ゴシック"/>
      <family val="3"/>
      <charset val="128"/>
      <scheme val="minor"/>
    </font>
    <font>
      <sz val="11"/>
      <name val="ＭＳ Ｐ明朝"/>
      <family val="1"/>
      <charset val="128"/>
    </font>
    <font>
      <sz val="6"/>
      <name val="游ゴシック"/>
      <family val="3"/>
      <charset val="128"/>
      <scheme val="minor"/>
    </font>
    <font>
      <b/>
      <sz val="14"/>
      <name val="ＭＳ Ｐ明朝"/>
      <family val="1"/>
      <charset val="128"/>
    </font>
    <font>
      <sz val="18"/>
      <name val="ＭＳ Ｐ明朝"/>
      <family val="1"/>
      <charset val="128"/>
    </font>
    <font>
      <sz val="10"/>
      <name val="ＭＳ Ｐ明朝"/>
      <family val="1"/>
      <charset val="128"/>
    </font>
    <font>
      <b/>
      <sz val="12"/>
      <name val="游ゴシック Light"/>
      <family val="3"/>
      <charset val="128"/>
      <scheme val="major"/>
    </font>
    <font>
      <sz val="9"/>
      <name val="ＭＳ Ｐ明朝"/>
      <family val="1"/>
      <charset val="128"/>
    </font>
    <font>
      <sz val="11"/>
      <color theme="1"/>
      <name val="游ゴシック"/>
      <charset val="128"/>
      <scheme val="minor"/>
    </font>
    <font>
      <sz val="11"/>
      <color rgb="FFFF0000"/>
      <name val="ＭＳ Ｐ明朝"/>
      <family val="1"/>
      <charset val="128"/>
    </font>
    <font>
      <u/>
      <sz val="11"/>
      <color theme="10"/>
      <name val="游ゴシック"/>
      <family val="3"/>
      <charset val="128"/>
      <scheme val="minor"/>
    </font>
    <font>
      <sz val="8"/>
      <color rgb="FFFF0000"/>
      <name val="ＭＳ Ｐ明朝"/>
      <family val="1"/>
      <charset val="128"/>
    </font>
    <font>
      <sz val="9"/>
      <color rgb="FFFF0000"/>
      <name val="ＭＳ Ｐ明朝"/>
      <family val="1"/>
      <charset val="128"/>
    </font>
    <font>
      <sz val="6"/>
      <color rgb="FFFF0000"/>
      <name val="ＭＳ Ｐ明朝"/>
      <family val="1"/>
      <charset val="128"/>
    </font>
    <font>
      <sz val="7"/>
      <name val="ＭＳ Ｐ明朝"/>
      <family val="1"/>
      <charset val="128"/>
    </font>
    <font>
      <sz val="11"/>
      <color theme="1"/>
      <name val="ＭＳ Ｐ明朝"/>
      <family val="1"/>
      <charset val="128"/>
    </font>
    <font>
      <u/>
      <sz val="11"/>
      <color theme="1"/>
      <name val="游ゴシック"/>
      <family val="3"/>
      <charset val="128"/>
      <scheme val="minor"/>
    </font>
    <font>
      <sz val="8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6"/>
      <color theme="1"/>
      <name val="ＭＳ Ｐ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rgb="FFF6FC14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7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ck">
        <color rgb="FF0000FF"/>
      </left>
      <right style="thin">
        <color auto="1"/>
      </right>
      <top style="thick">
        <color rgb="FF0000FF"/>
      </top>
      <bottom style="thin">
        <color auto="1"/>
      </bottom>
      <diagonal/>
    </border>
    <border>
      <left style="thin">
        <color auto="1"/>
      </left>
      <right style="thick">
        <color rgb="FF0000FF"/>
      </right>
      <top style="thick">
        <color rgb="FF0000FF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rgb="FFFF0000"/>
      </top>
      <bottom style="thin">
        <color auto="1"/>
      </bottom>
      <diagonal/>
    </border>
    <border>
      <left/>
      <right style="thin">
        <color indexed="64"/>
      </right>
      <top style="thick">
        <color rgb="FFFF0000"/>
      </top>
      <bottom/>
      <diagonal/>
    </border>
    <border>
      <left style="thin">
        <color auto="1"/>
      </left>
      <right style="thin">
        <color auto="1"/>
      </right>
      <top style="thick">
        <color rgb="FFFF0000"/>
      </top>
      <bottom/>
      <diagonal/>
    </border>
    <border>
      <left style="thick">
        <color rgb="FF0000FF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rgb="FF0000FF"/>
      </right>
      <top style="thin">
        <color auto="1"/>
      </top>
      <bottom style="thin">
        <color auto="1"/>
      </bottom>
      <diagonal/>
    </border>
    <border>
      <left style="thick">
        <color rgb="FF0000FF"/>
      </left>
      <right style="thin">
        <color auto="1"/>
      </right>
      <top style="thin">
        <color auto="1"/>
      </top>
      <bottom style="thick">
        <color rgb="FF0000FF"/>
      </bottom>
      <diagonal/>
    </border>
    <border>
      <left style="thin">
        <color auto="1"/>
      </left>
      <right style="thick">
        <color rgb="FF0000FF"/>
      </right>
      <top style="thin">
        <color auto="1"/>
      </top>
      <bottom style="thick">
        <color rgb="FF0000F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rgb="FFFF0000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ck">
        <color rgb="FFFF0000"/>
      </left>
      <right/>
      <top style="thick">
        <color rgb="FFFF0000"/>
      </top>
      <bottom style="thin">
        <color auto="1"/>
      </bottom>
      <diagonal/>
    </border>
    <border>
      <left style="thick">
        <color rgb="FFFF0000"/>
      </left>
      <right/>
      <top style="thin">
        <color auto="1"/>
      </top>
      <bottom style="thin">
        <color auto="1"/>
      </bottom>
      <diagonal/>
    </border>
    <border>
      <left style="thick">
        <color rgb="FFFF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rgb="FFFF0000"/>
      </left>
      <right style="thin">
        <color auto="1"/>
      </right>
      <top style="thin">
        <color auto="1"/>
      </top>
      <bottom style="thick">
        <color rgb="FFFF0000"/>
      </bottom>
      <diagonal/>
    </border>
    <border>
      <left style="thin">
        <color auto="1"/>
      </left>
      <right/>
      <top style="thick">
        <color rgb="FF0000FF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ck">
        <color rgb="FF0000FF"/>
      </bottom>
      <diagonal/>
    </border>
    <border>
      <left/>
      <right style="medium">
        <color indexed="64"/>
      </right>
      <top/>
      <bottom/>
      <diagonal/>
    </border>
    <border>
      <left style="thin">
        <color theme="1"/>
      </left>
      <right style="thin">
        <color theme="1"/>
      </right>
      <top style="thick">
        <color rgb="FFFF0000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ck">
        <color rgb="FFFF0000"/>
      </bottom>
      <diagonal/>
    </border>
    <border>
      <left style="thin">
        <color theme="1"/>
      </left>
      <right style="thin">
        <color auto="1"/>
      </right>
      <top style="thick">
        <color rgb="FFFF0000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ck">
        <color rgb="FFFF0000"/>
      </top>
      <bottom style="thin">
        <color theme="1"/>
      </bottom>
      <diagonal/>
    </border>
    <border>
      <left style="thin">
        <color auto="1"/>
      </left>
      <right style="thick">
        <color rgb="FFFF0000"/>
      </right>
      <top style="thick">
        <color rgb="FFFF0000"/>
      </top>
      <bottom style="thin">
        <color theme="1"/>
      </bottom>
      <diagonal/>
    </border>
    <border>
      <left style="thin">
        <color theme="1"/>
      </left>
      <right style="thin">
        <color auto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thick">
        <color rgb="FFFF0000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auto="1"/>
      </right>
      <top style="thin">
        <color theme="1"/>
      </top>
      <bottom style="thick">
        <color rgb="FFFF0000"/>
      </bottom>
      <diagonal/>
    </border>
    <border>
      <left style="thin">
        <color auto="1"/>
      </left>
      <right style="thin">
        <color auto="1"/>
      </right>
      <top style="thin">
        <color theme="1"/>
      </top>
      <bottom style="thick">
        <color rgb="FFFF0000"/>
      </bottom>
      <diagonal/>
    </border>
    <border>
      <left style="thin">
        <color auto="1"/>
      </left>
      <right style="thick">
        <color rgb="FFFF0000"/>
      </right>
      <top style="thin">
        <color theme="1"/>
      </top>
      <bottom style="thick">
        <color rgb="FFFF0000"/>
      </bottom>
      <diagonal/>
    </border>
  </borders>
  <cellStyleXfs count="3">
    <xf numFmtId="0" fontId="0" fillId="0" borderId="0">
      <alignment vertical="center"/>
    </xf>
    <xf numFmtId="0" fontId="8" fillId="0" borderId="0">
      <alignment vertical="center"/>
    </xf>
    <xf numFmtId="0" fontId="10" fillId="0" borderId="0" applyNumberFormat="0" applyFill="0" applyBorder="0" applyAlignment="0" applyProtection="0">
      <alignment vertical="center"/>
    </xf>
  </cellStyleXfs>
  <cellXfs count="267">
    <xf numFmtId="0" fontId="0" fillId="0" borderId="0" xfId="0">
      <alignment vertical="center"/>
    </xf>
    <xf numFmtId="0" fontId="1" fillId="0" borderId="0" xfId="1" applyFont="1">
      <alignment vertical="center"/>
    </xf>
    <xf numFmtId="0" fontId="4" fillId="0" borderId="0" xfId="1" applyFont="1">
      <alignment vertical="center"/>
    </xf>
    <xf numFmtId="0" fontId="4" fillId="0" borderId="1" xfId="1" applyFont="1" applyBorder="1">
      <alignment vertical="center"/>
    </xf>
    <xf numFmtId="0" fontId="6" fillId="0" borderId="0" xfId="1" applyFont="1">
      <alignment vertical="center"/>
    </xf>
    <xf numFmtId="0" fontId="1" fillId="0" borderId="0" xfId="1" applyFont="1" applyAlignment="1">
      <alignment horizontal="center" vertical="center"/>
    </xf>
    <xf numFmtId="0" fontId="1" fillId="0" borderId="0" xfId="1" applyFont="1" applyAlignment="1">
      <alignment horizontal="center" vertical="center" wrapText="1"/>
    </xf>
    <xf numFmtId="0" fontId="9" fillId="0" borderId="0" xfId="1" applyFont="1" applyAlignment="1">
      <alignment horizontal="right" vertical="center"/>
    </xf>
    <xf numFmtId="0" fontId="9" fillId="0" borderId="0" xfId="1" applyFont="1">
      <alignment vertical="center"/>
    </xf>
    <xf numFmtId="0" fontId="1" fillId="5" borderId="0" xfId="1" applyFont="1" applyFill="1" applyAlignment="1">
      <alignment horizontal="center" vertical="center"/>
    </xf>
    <xf numFmtId="0" fontId="1" fillId="4" borderId="0" xfId="1" applyFont="1" applyFill="1" applyAlignment="1">
      <alignment horizontal="center" vertical="center"/>
    </xf>
    <xf numFmtId="3" fontId="1" fillId="0" borderId="0" xfId="1" applyNumberFormat="1" applyFont="1">
      <alignment vertical="center"/>
    </xf>
    <xf numFmtId="3" fontId="1" fillId="0" borderId="0" xfId="1" applyNumberFormat="1" applyFont="1" applyAlignment="1">
      <alignment horizontal="center" vertical="center"/>
    </xf>
    <xf numFmtId="176" fontId="1" fillId="5" borderId="0" xfId="1" applyNumberFormat="1" applyFont="1" applyFill="1" applyAlignment="1">
      <alignment horizontal="right" vertical="center"/>
    </xf>
    <xf numFmtId="0" fontId="13" fillId="0" borderId="0" xfId="1" applyFont="1" applyAlignment="1">
      <alignment vertical="center" wrapText="1"/>
    </xf>
    <xf numFmtId="3" fontId="11" fillId="0" borderId="0" xfId="1" applyNumberFormat="1" applyFont="1">
      <alignment vertical="center"/>
    </xf>
    <xf numFmtId="3" fontId="11" fillId="0" borderId="0" xfId="1" applyNumberFormat="1" applyFont="1" applyAlignment="1">
      <alignment horizontal="center" vertical="center"/>
    </xf>
    <xf numFmtId="0" fontId="13" fillId="0" borderId="0" xfId="1" applyFont="1" applyAlignment="1">
      <alignment horizontal="center" vertical="center" wrapText="1"/>
    </xf>
    <xf numFmtId="0" fontId="13" fillId="0" borderId="0" xfId="1" applyFont="1" applyAlignment="1">
      <alignment horizontal="center" vertical="center"/>
    </xf>
    <xf numFmtId="0" fontId="13" fillId="0" borderId="0" xfId="1" applyFont="1" applyAlignment="1">
      <alignment horizontal="centerContinuous" vertical="center"/>
    </xf>
    <xf numFmtId="3" fontId="11" fillId="0" borderId="0" xfId="1" applyNumberFormat="1" applyFont="1" applyAlignment="1">
      <alignment horizontal="center" vertical="center"/>
    </xf>
    <xf numFmtId="3" fontId="1" fillId="0" borderId="52" xfId="1" applyNumberFormat="1" applyFont="1" applyBorder="1" applyAlignment="1">
      <alignment horizontal="center" vertical="center"/>
    </xf>
    <xf numFmtId="3" fontId="1" fillId="0" borderId="53" xfId="1" applyNumberFormat="1" applyFont="1" applyBorder="1" applyAlignment="1">
      <alignment horizontal="center" vertical="center"/>
    </xf>
    <xf numFmtId="3" fontId="1" fillId="0" borderId="54" xfId="1" applyNumberFormat="1" applyFont="1" applyBorder="1" applyAlignment="1">
      <alignment horizontal="center" vertical="center"/>
    </xf>
    <xf numFmtId="3" fontId="1" fillId="0" borderId="55" xfId="1" applyNumberFormat="1" applyFont="1" applyBorder="1" applyAlignment="1">
      <alignment horizontal="center" vertical="center"/>
    </xf>
    <xf numFmtId="0" fontId="9" fillId="0" borderId="0" xfId="1" applyFont="1" applyBorder="1">
      <alignment vertical="center"/>
    </xf>
    <xf numFmtId="0" fontId="1" fillId="0" borderId="0" xfId="1" applyFont="1" applyBorder="1">
      <alignment vertical="center"/>
    </xf>
    <xf numFmtId="0" fontId="13" fillId="0" borderId="0" xfId="1" applyFont="1" applyBorder="1" applyAlignment="1">
      <alignment vertical="center" wrapText="1"/>
    </xf>
    <xf numFmtId="176" fontId="1" fillId="0" borderId="0" xfId="1" applyNumberFormat="1" applyFont="1" applyFill="1" applyBorder="1" applyAlignment="1">
      <alignment vertical="center"/>
    </xf>
    <xf numFmtId="0" fontId="1" fillId="0" borderId="0" xfId="1" applyFont="1" applyBorder="1" applyAlignment="1">
      <alignment vertical="center"/>
    </xf>
    <xf numFmtId="0" fontId="15" fillId="0" borderId="0" xfId="1" applyFont="1" applyAlignment="1">
      <alignment horizontal="right" vertical="center"/>
    </xf>
    <xf numFmtId="0" fontId="15" fillId="0" borderId="0" xfId="1" applyFont="1">
      <alignment vertical="center"/>
    </xf>
    <xf numFmtId="0" fontId="15" fillId="0" borderId="3" xfId="1" applyFont="1" applyBorder="1">
      <alignment vertical="center"/>
    </xf>
    <xf numFmtId="0" fontId="15" fillId="0" borderId="8" xfId="1" applyFont="1" applyBorder="1" applyAlignment="1">
      <alignment vertical="center" shrinkToFit="1"/>
    </xf>
    <xf numFmtId="0" fontId="15" fillId="4" borderId="2" xfId="1" applyFont="1" applyFill="1" applyBorder="1" applyAlignment="1">
      <alignment vertical="center" wrapText="1"/>
    </xf>
    <xf numFmtId="0" fontId="15" fillId="3" borderId="2" xfId="1" applyFont="1" applyFill="1" applyBorder="1" applyAlignment="1">
      <alignment vertical="center" wrapText="1"/>
    </xf>
    <xf numFmtId="0" fontId="15" fillId="4" borderId="2" xfId="1" applyFont="1" applyFill="1" applyBorder="1" applyAlignment="1">
      <alignment horizontal="center" vertical="center"/>
    </xf>
    <xf numFmtId="3" fontId="15" fillId="0" borderId="12" xfId="1" applyNumberFormat="1" applyFont="1" applyBorder="1">
      <alignment vertical="center"/>
    </xf>
    <xf numFmtId="3" fontId="15" fillId="0" borderId="0" xfId="1" applyNumberFormat="1" applyFont="1">
      <alignment vertical="center"/>
    </xf>
    <xf numFmtId="3" fontId="15" fillId="0" borderId="0" xfId="1" applyNumberFormat="1" applyFont="1" applyAlignment="1">
      <alignment horizontal="center" vertical="center"/>
    </xf>
    <xf numFmtId="0" fontId="17" fillId="0" borderId="0" xfId="1" applyFont="1" applyAlignment="1"/>
    <xf numFmtId="0" fontId="15" fillId="0" borderId="0" xfId="1" applyFont="1" applyAlignment="1">
      <alignment vertical="center" shrinkToFit="1"/>
    </xf>
    <xf numFmtId="0" fontId="19" fillId="0" borderId="0" xfId="1" applyFont="1">
      <alignment vertical="center"/>
    </xf>
    <xf numFmtId="0" fontId="15" fillId="0" borderId="0" xfId="1" applyFont="1" applyBorder="1">
      <alignment vertical="center"/>
    </xf>
    <xf numFmtId="0" fontId="15" fillId="0" borderId="10" xfId="1" applyFont="1" applyBorder="1">
      <alignment vertical="center"/>
    </xf>
    <xf numFmtId="0" fontId="15" fillId="0" borderId="2" xfId="1" applyFont="1" applyBorder="1">
      <alignment vertical="center"/>
    </xf>
    <xf numFmtId="0" fontId="15" fillId="0" borderId="0" xfId="1" applyFont="1" applyAlignment="1">
      <alignment vertical="center" wrapText="1"/>
    </xf>
    <xf numFmtId="3" fontId="15" fillId="0" borderId="0" xfId="1" applyNumberFormat="1" applyFont="1" applyBorder="1" applyAlignment="1">
      <alignment vertical="center"/>
    </xf>
    <xf numFmtId="0" fontId="15" fillId="0" borderId="5" xfId="1" applyFont="1" applyBorder="1">
      <alignment vertical="center"/>
    </xf>
    <xf numFmtId="0" fontId="15" fillId="0" borderId="11" xfId="1" applyFont="1" applyBorder="1">
      <alignment vertical="center"/>
    </xf>
    <xf numFmtId="0" fontId="20" fillId="0" borderId="0" xfId="1" applyFont="1" applyBorder="1" applyAlignment="1">
      <alignment vertical="center" wrapText="1"/>
    </xf>
    <xf numFmtId="0" fontId="17" fillId="0" borderId="16" xfId="1" applyFont="1" applyBorder="1" applyAlignment="1">
      <alignment horizontal="center" vertical="center" shrinkToFit="1"/>
    </xf>
    <xf numFmtId="0" fontId="20" fillId="0" borderId="17" xfId="1" applyFont="1" applyBorder="1" applyAlignment="1">
      <alignment horizontal="center" vertical="center" shrinkToFit="1"/>
    </xf>
    <xf numFmtId="0" fontId="17" fillId="0" borderId="0" xfId="1" applyFont="1">
      <alignment vertical="center"/>
    </xf>
    <xf numFmtId="0" fontId="17" fillId="0" borderId="0" xfId="1" applyFont="1" applyAlignment="1">
      <alignment vertical="center" shrinkToFit="1"/>
    </xf>
    <xf numFmtId="0" fontId="20" fillId="0" borderId="0" xfId="1" applyFont="1" applyAlignment="1">
      <alignment vertical="center" wrapText="1"/>
    </xf>
    <xf numFmtId="0" fontId="20" fillId="0" borderId="0" xfId="1" applyFont="1">
      <alignment vertical="center"/>
    </xf>
    <xf numFmtId="0" fontId="15" fillId="0" borderId="23" xfId="1" applyFont="1" applyBorder="1" applyAlignment="1">
      <alignment horizontal="center" vertical="center" shrinkToFit="1"/>
    </xf>
    <xf numFmtId="0" fontId="19" fillId="0" borderId="2" xfId="1" applyFont="1" applyBorder="1" applyAlignment="1">
      <alignment horizontal="center" vertical="center" shrinkToFit="1"/>
    </xf>
    <xf numFmtId="0" fontId="20" fillId="0" borderId="0" xfId="1" applyFont="1" applyAlignment="1">
      <alignment horizontal="center" vertical="center"/>
    </xf>
    <xf numFmtId="3" fontId="17" fillId="0" borderId="0" xfId="1" applyNumberFormat="1" applyFont="1">
      <alignment vertical="center"/>
    </xf>
    <xf numFmtId="3" fontId="17" fillId="0" borderId="0" xfId="1" applyNumberFormat="1" applyFont="1" applyAlignment="1">
      <alignment horizontal="center" vertical="center"/>
    </xf>
    <xf numFmtId="0" fontId="15" fillId="0" borderId="28" xfId="1" applyFont="1" applyBorder="1" applyAlignment="1">
      <alignment horizontal="center" vertical="center" shrinkToFit="1"/>
    </xf>
    <xf numFmtId="0" fontId="19" fillId="0" borderId="29" xfId="1" applyFont="1" applyBorder="1" applyAlignment="1">
      <alignment horizontal="center" vertical="center" shrinkToFit="1"/>
    </xf>
    <xf numFmtId="3" fontId="11" fillId="0" borderId="0" xfId="1" applyNumberFormat="1" applyFont="1" applyAlignment="1">
      <alignment horizontal="center" vertical="center"/>
    </xf>
    <xf numFmtId="0" fontId="13" fillId="0" borderId="0" xfId="1" applyFont="1" applyAlignment="1">
      <alignment horizontal="center" vertical="center" wrapText="1"/>
    </xf>
    <xf numFmtId="0" fontId="13" fillId="0" borderId="0" xfId="1" applyFont="1" applyAlignment="1">
      <alignment horizontal="center" vertical="center"/>
    </xf>
    <xf numFmtId="0" fontId="19" fillId="0" borderId="29" xfId="1" applyFont="1" applyBorder="1" applyAlignment="1">
      <alignment horizontal="center" vertical="center" shrinkToFit="1"/>
    </xf>
    <xf numFmtId="0" fontId="19" fillId="0" borderId="2" xfId="1" applyFont="1" applyBorder="1" applyAlignment="1">
      <alignment horizontal="center" vertical="center" shrinkToFit="1"/>
    </xf>
    <xf numFmtId="0" fontId="20" fillId="0" borderId="17" xfId="1" applyFont="1" applyBorder="1" applyAlignment="1">
      <alignment horizontal="center" vertical="center" shrinkToFit="1"/>
    </xf>
    <xf numFmtId="0" fontId="1" fillId="0" borderId="0" xfId="1" applyFont="1" applyAlignment="1">
      <alignment horizontal="center" vertical="center" wrapText="1"/>
    </xf>
    <xf numFmtId="0" fontId="15" fillId="0" borderId="8" xfId="1" applyFont="1" applyBorder="1" applyAlignment="1">
      <alignment horizontal="left" vertical="center"/>
    </xf>
    <xf numFmtId="0" fontId="15" fillId="0" borderId="10" xfId="1" applyFont="1" applyBorder="1" applyAlignment="1">
      <alignment horizontal="left" vertical="center"/>
    </xf>
    <xf numFmtId="0" fontId="15" fillId="0" borderId="9" xfId="1" applyFont="1" applyBorder="1" applyAlignment="1">
      <alignment horizontal="left" vertical="center"/>
    </xf>
    <xf numFmtId="0" fontId="15" fillId="0" borderId="8" xfId="1" applyFont="1" applyBorder="1" applyAlignment="1">
      <alignment horizontal="center" vertical="center" shrinkToFit="1"/>
    </xf>
    <xf numFmtId="0" fontId="15" fillId="0" borderId="9" xfId="1" applyFont="1" applyBorder="1" applyAlignment="1">
      <alignment horizontal="center" vertical="center" shrinkToFit="1"/>
    </xf>
    <xf numFmtId="0" fontId="15" fillId="0" borderId="10" xfId="1" applyFont="1" applyBorder="1" applyAlignment="1">
      <alignment horizontal="center" vertical="center" shrinkToFit="1"/>
    </xf>
    <xf numFmtId="0" fontId="15" fillId="0" borderId="8" xfId="1" applyFont="1" applyBorder="1" applyAlignment="1">
      <alignment horizontal="left" vertical="center" shrinkToFit="1"/>
    </xf>
    <xf numFmtId="0" fontId="15" fillId="0" borderId="9" xfId="1" applyFont="1" applyBorder="1" applyAlignment="1">
      <alignment horizontal="left" vertical="center" shrinkToFit="1"/>
    </xf>
    <xf numFmtId="0" fontId="15" fillId="0" borderId="10" xfId="1" applyFont="1" applyBorder="1" applyAlignment="1">
      <alignment horizontal="left" vertical="center" shrinkToFit="1"/>
    </xf>
    <xf numFmtId="0" fontId="3" fillId="0" borderId="0" xfId="1" applyFont="1" applyAlignment="1">
      <alignment horizontal="center" vertical="center"/>
    </xf>
    <xf numFmtId="176" fontId="4" fillId="2" borderId="1" xfId="1" applyNumberFormat="1" applyFont="1" applyFill="1" applyBorder="1" applyAlignment="1">
      <alignment horizontal="right" vertical="center"/>
    </xf>
    <xf numFmtId="0" fontId="4" fillId="2" borderId="1" xfId="1" applyFont="1" applyFill="1" applyBorder="1" applyAlignment="1">
      <alignment horizontal="right" vertical="center"/>
    </xf>
    <xf numFmtId="0" fontId="15" fillId="0" borderId="0" xfId="1" applyFont="1" applyAlignment="1">
      <alignment horizontal="center" vertical="center"/>
    </xf>
    <xf numFmtId="0" fontId="15" fillId="0" borderId="0" xfId="1" applyFont="1" applyAlignment="1">
      <alignment horizontal="center" vertical="center" shrinkToFit="1"/>
    </xf>
    <xf numFmtId="0" fontId="15" fillId="0" borderId="13" xfId="1" applyFont="1" applyBorder="1" applyAlignment="1">
      <alignment horizontal="center" vertical="center" shrinkToFit="1"/>
    </xf>
    <xf numFmtId="0" fontId="15" fillId="0" borderId="3" xfId="1" applyFont="1" applyBorder="1" applyAlignment="1">
      <alignment horizontal="center" vertical="center"/>
    </xf>
    <xf numFmtId="0" fontId="15" fillId="0" borderId="5" xfId="1" applyFont="1" applyBorder="1" applyAlignment="1">
      <alignment horizontal="center" vertical="center"/>
    </xf>
    <xf numFmtId="0" fontId="15" fillId="0" borderId="6" xfId="1" applyFont="1" applyBorder="1" applyAlignment="1">
      <alignment horizontal="center" vertical="center"/>
    </xf>
    <xf numFmtId="0" fontId="15" fillId="0" borderId="7" xfId="1" applyFont="1" applyBorder="1" applyAlignment="1">
      <alignment horizontal="center" vertical="center"/>
    </xf>
    <xf numFmtId="0" fontId="15" fillId="0" borderId="4" xfId="1" applyFont="1" applyBorder="1" applyAlignment="1">
      <alignment horizontal="left" vertical="center"/>
    </xf>
    <xf numFmtId="0" fontId="15" fillId="0" borderId="5" xfId="1" applyFont="1" applyBorder="1" applyAlignment="1">
      <alignment horizontal="left" vertical="center"/>
    </xf>
    <xf numFmtId="0" fontId="15" fillId="0" borderId="6" xfId="1" applyFont="1" applyBorder="1" applyAlignment="1">
      <alignment horizontal="left" vertical="center"/>
    </xf>
    <xf numFmtId="0" fontId="15" fillId="0" borderId="1" xfId="1" applyFont="1" applyBorder="1" applyAlignment="1">
      <alignment horizontal="left" vertical="center"/>
    </xf>
    <xf numFmtId="0" fontId="15" fillId="0" borderId="7" xfId="1" applyFont="1" applyBorder="1" applyAlignment="1">
      <alignment horizontal="left" vertical="center"/>
    </xf>
    <xf numFmtId="0" fontId="5" fillId="0" borderId="23" xfId="1" applyFont="1" applyBorder="1" applyAlignment="1">
      <alignment horizontal="center" vertical="center" wrapText="1"/>
    </xf>
    <xf numFmtId="0" fontId="1" fillId="0" borderId="2" xfId="1" applyFont="1" applyBorder="1" applyAlignment="1">
      <alignment horizontal="center" vertical="center" wrapText="1"/>
    </xf>
    <xf numFmtId="0" fontId="1" fillId="0" borderId="28" xfId="1" applyFont="1" applyBorder="1" applyAlignment="1">
      <alignment horizontal="center" vertical="center" wrapText="1"/>
    </xf>
    <xf numFmtId="0" fontId="1" fillId="0" borderId="29" xfId="1" applyFont="1" applyBorder="1" applyAlignment="1">
      <alignment horizontal="center" vertical="center" wrapText="1"/>
    </xf>
    <xf numFmtId="0" fontId="1" fillId="0" borderId="25" xfId="1" applyFont="1" applyBorder="1" applyAlignment="1">
      <alignment horizontal="center" vertical="center"/>
    </xf>
    <xf numFmtId="0" fontId="1" fillId="0" borderId="26" xfId="1" applyFont="1" applyBorder="1" applyAlignment="1">
      <alignment horizontal="center" vertical="center"/>
    </xf>
    <xf numFmtId="0" fontId="1" fillId="0" borderId="27" xfId="1" applyFont="1" applyBorder="1" applyAlignment="1">
      <alignment horizontal="center" vertical="center"/>
    </xf>
    <xf numFmtId="0" fontId="1" fillId="0" borderId="2" xfId="1" applyFont="1" applyBorder="1" applyAlignment="1">
      <alignment horizontal="center" vertical="center"/>
    </xf>
    <xf numFmtId="0" fontId="1" fillId="0" borderId="29" xfId="1" applyFont="1" applyBorder="1" applyAlignment="1">
      <alignment horizontal="center" vertical="center"/>
    </xf>
    <xf numFmtId="0" fontId="1" fillId="0" borderId="30" xfId="1" applyFont="1" applyBorder="1" applyAlignment="1">
      <alignment horizontal="center" vertical="center"/>
    </xf>
    <xf numFmtId="0" fontId="1" fillId="0" borderId="31" xfId="1" applyFont="1" applyBorder="1" applyAlignment="1">
      <alignment horizontal="center" vertical="center"/>
    </xf>
    <xf numFmtId="0" fontId="1" fillId="0" borderId="32" xfId="1" applyFont="1" applyBorder="1" applyAlignment="1">
      <alignment horizontal="center" vertical="center"/>
    </xf>
    <xf numFmtId="0" fontId="15" fillId="0" borderId="8" xfId="1" applyFont="1" applyBorder="1" applyAlignment="1">
      <alignment horizontal="center" vertical="center"/>
    </xf>
    <xf numFmtId="0" fontId="15" fillId="0" borderId="9" xfId="1" applyFont="1" applyBorder="1" applyAlignment="1">
      <alignment horizontal="center" vertical="center"/>
    </xf>
    <xf numFmtId="0" fontId="15" fillId="0" borderId="10" xfId="1" applyFont="1" applyBorder="1" applyAlignment="1">
      <alignment horizontal="center" vertical="center"/>
    </xf>
    <xf numFmtId="0" fontId="16" fillId="0" borderId="8" xfId="2" applyFont="1" applyBorder="1" applyAlignment="1">
      <alignment horizontal="left" vertical="center" shrinkToFit="1"/>
    </xf>
    <xf numFmtId="0" fontId="1" fillId="0" borderId="16" xfId="1" applyFont="1" applyBorder="1" applyAlignment="1">
      <alignment horizontal="center" vertical="center"/>
    </xf>
    <xf numFmtId="0" fontId="1" fillId="0" borderId="17" xfId="1" applyFont="1" applyBorder="1" applyAlignment="1">
      <alignment horizontal="center" vertical="center"/>
    </xf>
    <xf numFmtId="0" fontId="1" fillId="0" borderId="23" xfId="1" applyFont="1" applyBorder="1" applyAlignment="1">
      <alignment horizontal="center" vertical="center"/>
    </xf>
    <xf numFmtId="0" fontId="1" fillId="0" borderId="18" xfId="1" applyFont="1" applyBorder="1" applyAlignment="1">
      <alignment horizontal="center" vertical="center" shrinkToFit="1"/>
    </xf>
    <xf numFmtId="0" fontId="1" fillId="0" borderId="19" xfId="1" applyFont="1" applyBorder="1" applyAlignment="1">
      <alignment horizontal="center" vertical="center" shrinkToFit="1"/>
    </xf>
    <xf numFmtId="0" fontId="1" fillId="0" borderId="6" xfId="1" applyFont="1" applyBorder="1" applyAlignment="1">
      <alignment horizontal="center" vertical="center" shrinkToFit="1"/>
    </xf>
    <xf numFmtId="0" fontId="1" fillId="0" borderId="1" xfId="1" applyFont="1" applyBorder="1" applyAlignment="1">
      <alignment horizontal="center" vertical="center" shrinkToFit="1"/>
    </xf>
    <xf numFmtId="0" fontId="7" fillId="0" borderId="19" xfId="1" applyFont="1" applyBorder="1" applyAlignment="1">
      <alignment horizontal="center" vertical="center"/>
    </xf>
    <xf numFmtId="0" fontId="7" fillId="0" borderId="20" xfId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7" fillId="0" borderId="7" xfId="1" applyFont="1" applyBorder="1" applyAlignment="1">
      <alignment horizontal="center" vertical="center"/>
    </xf>
    <xf numFmtId="0" fontId="5" fillId="0" borderId="19" xfId="1" applyFont="1" applyBorder="1" applyAlignment="1">
      <alignment horizontal="center" vertical="center" wrapText="1"/>
    </xf>
    <xf numFmtId="0" fontId="5" fillId="0" borderId="20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0" fontId="17" fillId="0" borderId="18" xfId="1" applyFont="1" applyBorder="1" applyAlignment="1">
      <alignment horizontal="left" vertical="top" wrapText="1"/>
    </xf>
    <xf numFmtId="0" fontId="17" fillId="0" borderId="19" xfId="1" applyFont="1" applyBorder="1" applyAlignment="1">
      <alignment horizontal="left" vertical="top" wrapText="1"/>
    </xf>
    <xf numFmtId="0" fontId="5" fillId="0" borderId="21" xfId="1" applyFont="1" applyBorder="1" applyAlignment="1">
      <alignment horizontal="center" vertical="center"/>
    </xf>
    <xf numFmtId="0" fontId="5" fillId="0" borderId="44" xfId="1" applyFont="1" applyBorder="1" applyAlignment="1">
      <alignment horizontal="center" vertical="center"/>
    </xf>
    <xf numFmtId="0" fontId="5" fillId="0" borderId="8" xfId="1" applyFont="1" applyBorder="1" applyAlignment="1">
      <alignment horizontal="center" vertical="center"/>
    </xf>
    <xf numFmtId="0" fontId="5" fillId="0" borderId="9" xfId="1" applyFont="1" applyBorder="1" applyAlignment="1">
      <alignment horizontal="center" vertical="center"/>
    </xf>
    <xf numFmtId="0" fontId="1" fillId="0" borderId="21" xfId="1" applyFont="1" applyBorder="1" applyAlignment="1">
      <alignment horizontal="center" vertical="center"/>
    </xf>
    <xf numFmtId="0" fontId="1" fillId="0" borderId="44" xfId="1" applyFont="1" applyBorder="1" applyAlignment="1">
      <alignment horizontal="center" vertical="center"/>
    </xf>
    <xf numFmtId="0" fontId="1" fillId="0" borderId="22" xfId="1" applyFont="1" applyBorder="1" applyAlignment="1">
      <alignment horizontal="center" vertical="center"/>
    </xf>
    <xf numFmtId="0" fontId="1" fillId="0" borderId="8" xfId="1" applyFont="1" applyBorder="1" applyAlignment="1">
      <alignment horizontal="center" vertical="center"/>
    </xf>
    <xf numFmtId="0" fontId="1" fillId="0" borderId="9" xfId="1" applyFont="1" applyBorder="1" applyAlignment="1">
      <alignment horizontal="center" vertical="center"/>
    </xf>
    <xf numFmtId="0" fontId="1" fillId="0" borderId="24" xfId="1" applyFont="1" applyBorder="1" applyAlignment="1">
      <alignment horizontal="center" vertical="center"/>
    </xf>
    <xf numFmtId="0" fontId="1" fillId="0" borderId="12" xfId="1" applyFont="1" applyBorder="1" applyAlignment="1">
      <alignment horizontal="center" vertical="center"/>
    </xf>
    <xf numFmtId="0" fontId="1" fillId="0" borderId="0" xfId="1" applyFont="1" applyBorder="1" applyAlignment="1">
      <alignment horizontal="center" vertical="center"/>
    </xf>
    <xf numFmtId="0" fontId="1" fillId="0" borderId="58" xfId="1" applyFont="1" applyBorder="1" applyAlignment="1">
      <alignment horizontal="center" vertical="center"/>
    </xf>
    <xf numFmtId="0" fontId="1" fillId="0" borderId="33" xfId="1" applyFont="1" applyBorder="1" applyAlignment="1">
      <alignment horizontal="center" vertical="center"/>
    </xf>
    <xf numFmtId="0" fontId="11" fillId="0" borderId="19" xfId="1" applyFont="1" applyBorder="1" applyAlignment="1">
      <alignment horizontal="center" vertical="center"/>
    </xf>
    <xf numFmtId="0" fontId="11" fillId="0" borderId="20" xfId="1" applyFont="1" applyBorder="1" applyAlignment="1">
      <alignment horizontal="center" vertical="center"/>
    </xf>
    <xf numFmtId="0" fontId="11" fillId="0" borderId="1" xfId="1" applyFont="1" applyBorder="1" applyAlignment="1">
      <alignment horizontal="center" vertical="center"/>
    </xf>
    <xf numFmtId="0" fontId="11" fillId="0" borderId="7" xfId="1" applyFont="1" applyBorder="1" applyAlignment="1">
      <alignment horizontal="center" vertical="center"/>
    </xf>
    <xf numFmtId="0" fontId="9" fillId="2" borderId="1" xfId="1" applyFont="1" applyFill="1" applyBorder="1" applyAlignment="1">
      <alignment horizontal="center" vertical="center"/>
    </xf>
    <xf numFmtId="0" fontId="1" fillId="0" borderId="3" xfId="1" applyFont="1" applyBorder="1" applyAlignment="1">
      <alignment horizontal="center" vertical="center" wrapText="1"/>
    </xf>
    <xf numFmtId="0" fontId="1" fillId="0" borderId="4" xfId="1" applyFont="1" applyBorder="1" applyAlignment="1">
      <alignment horizontal="center" vertical="center" wrapText="1"/>
    </xf>
    <xf numFmtId="0" fontId="1" fillId="0" borderId="5" xfId="1" applyFont="1" applyBorder="1" applyAlignment="1">
      <alignment horizontal="center" vertical="center" wrapText="1"/>
    </xf>
    <xf numFmtId="0" fontId="1" fillId="0" borderId="12" xfId="1" applyFont="1" applyBorder="1" applyAlignment="1">
      <alignment horizontal="center" vertical="center" wrapText="1"/>
    </xf>
    <xf numFmtId="0" fontId="1" fillId="0" borderId="0" xfId="1" applyFont="1" applyAlignment="1">
      <alignment horizontal="center" vertical="center" wrapText="1"/>
    </xf>
    <xf numFmtId="0" fontId="1" fillId="0" borderId="13" xfId="1" applyFont="1" applyBorder="1" applyAlignment="1">
      <alignment horizontal="center" vertical="center" wrapText="1"/>
    </xf>
    <xf numFmtId="0" fontId="1" fillId="0" borderId="6" xfId="1" applyFont="1" applyBorder="1" applyAlignment="1">
      <alignment horizontal="center" vertical="center" wrapText="1"/>
    </xf>
    <xf numFmtId="0" fontId="1" fillId="0" borderId="1" xfId="1" applyFont="1" applyBorder="1" applyAlignment="1">
      <alignment horizontal="center" vertical="center" wrapText="1"/>
    </xf>
    <xf numFmtId="0" fontId="1" fillId="0" borderId="7" xfId="1" applyFont="1" applyBorder="1" applyAlignment="1">
      <alignment horizontal="center" vertical="center" wrapText="1"/>
    </xf>
    <xf numFmtId="0" fontId="1" fillId="0" borderId="8" xfId="1" applyFont="1" applyBorder="1" applyAlignment="1">
      <alignment horizontal="center" vertical="center" wrapText="1"/>
    </xf>
    <xf numFmtId="0" fontId="1" fillId="0" borderId="9" xfId="1" applyFont="1" applyBorder="1" applyAlignment="1">
      <alignment horizontal="center" vertical="center" wrapText="1"/>
    </xf>
    <xf numFmtId="0" fontId="1" fillId="0" borderId="10" xfId="1" applyFont="1" applyBorder="1" applyAlignment="1">
      <alignment horizontal="center" vertical="center"/>
    </xf>
    <xf numFmtId="0" fontId="1" fillId="0" borderId="10" xfId="1" applyFont="1" applyBorder="1" applyAlignment="1">
      <alignment horizontal="center" vertical="center" wrapText="1"/>
    </xf>
    <xf numFmtId="0" fontId="19" fillId="0" borderId="3" xfId="1" applyFont="1" applyBorder="1" applyAlignment="1">
      <alignment horizontal="center" vertical="center"/>
    </xf>
    <xf numFmtId="0" fontId="19" fillId="0" borderId="5" xfId="1" applyFont="1" applyBorder="1" applyAlignment="1">
      <alignment horizontal="center" vertical="center"/>
    </xf>
    <xf numFmtId="0" fontId="18" fillId="0" borderId="8" xfId="1" applyFont="1" applyBorder="1" applyAlignment="1">
      <alignment horizontal="center" vertical="center" shrinkToFit="1"/>
    </xf>
    <xf numFmtId="0" fontId="18" fillId="0" borderId="10" xfId="1" applyFont="1" applyBorder="1" applyAlignment="1">
      <alignment horizontal="center" vertical="center" shrinkToFit="1"/>
    </xf>
    <xf numFmtId="0" fontId="1" fillId="0" borderId="11" xfId="1" applyFont="1" applyBorder="1" applyAlignment="1">
      <alignment horizontal="center" vertical="center"/>
    </xf>
    <xf numFmtId="0" fontId="1" fillId="0" borderId="14" xfId="1" applyFont="1" applyBorder="1" applyAlignment="1">
      <alignment horizontal="center" vertical="center"/>
    </xf>
    <xf numFmtId="0" fontId="1" fillId="0" borderId="15" xfId="1" applyFont="1" applyBorder="1" applyAlignment="1">
      <alignment horizontal="center" vertical="center"/>
    </xf>
    <xf numFmtId="0" fontId="1" fillId="0" borderId="3" xfId="1" applyFont="1" applyBorder="1" applyAlignment="1" applyProtection="1">
      <alignment horizontal="center" vertical="center"/>
      <protection locked="0"/>
    </xf>
    <xf numFmtId="0" fontId="1" fillId="0" borderId="4" xfId="1" applyFont="1" applyBorder="1" applyAlignment="1" applyProtection="1">
      <alignment horizontal="center" vertical="center"/>
      <protection locked="0"/>
    </xf>
    <xf numFmtId="0" fontId="1" fillId="0" borderId="5" xfId="1" applyFont="1" applyBorder="1" applyAlignment="1" applyProtection="1">
      <alignment horizontal="center" vertical="center"/>
      <protection locked="0"/>
    </xf>
    <xf numFmtId="0" fontId="1" fillId="0" borderId="12" xfId="1" applyFont="1" applyBorder="1" applyAlignment="1" applyProtection="1">
      <alignment horizontal="center" vertical="center"/>
      <protection locked="0"/>
    </xf>
    <xf numFmtId="0" fontId="1" fillId="0" borderId="0" xfId="1" applyFont="1" applyAlignment="1" applyProtection="1">
      <alignment horizontal="center" vertical="center"/>
      <protection locked="0"/>
    </xf>
    <xf numFmtId="0" fontId="1" fillId="0" borderId="13" xfId="1" applyFont="1" applyBorder="1" applyAlignment="1" applyProtection="1">
      <alignment horizontal="center" vertical="center"/>
      <protection locked="0"/>
    </xf>
    <xf numFmtId="0" fontId="1" fillId="0" borderId="6" xfId="1" applyFont="1" applyBorder="1" applyAlignment="1" applyProtection="1">
      <alignment horizontal="center" vertical="center"/>
      <protection locked="0"/>
    </xf>
    <xf numFmtId="0" fontId="1" fillId="0" borderId="1" xfId="1" applyFont="1" applyBorder="1" applyAlignment="1" applyProtection="1">
      <alignment horizontal="center" vertical="center"/>
      <protection locked="0"/>
    </xf>
    <xf numFmtId="0" fontId="1" fillId="0" borderId="7" xfId="1" applyFont="1" applyBorder="1" applyAlignment="1" applyProtection="1">
      <alignment horizontal="center" vertical="center"/>
      <protection locked="0"/>
    </xf>
    <xf numFmtId="0" fontId="1" fillId="5" borderId="34" xfId="1" applyFont="1" applyFill="1" applyBorder="1" applyAlignment="1" applyProtection="1">
      <alignment horizontal="center" vertical="center"/>
      <protection locked="0"/>
    </xf>
    <xf numFmtId="0" fontId="1" fillId="5" borderId="39" xfId="1" applyFont="1" applyFill="1" applyBorder="1" applyAlignment="1" applyProtection="1">
      <alignment horizontal="center" vertical="center"/>
      <protection locked="0"/>
    </xf>
    <xf numFmtId="0" fontId="1" fillId="5" borderId="35" xfId="1" applyFont="1" applyFill="1" applyBorder="1" applyAlignment="1" applyProtection="1">
      <alignment horizontal="center" vertical="center"/>
      <protection locked="0"/>
    </xf>
    <xf numFmtId="0" fontId="1" fillId="5" borderId="40" xfId="1" applyFont="1" applyFill="1" applyBorder="1" applyAlignment="1" applyProtection="1">
      <alignment horizontal="center" vertical="center"/>
      <protection locked="0"/>
    </xf>
    <xf numFmtId="0" fontId="1" fillId="4" borderId="5" xfId="1" applyFont="1" applyFill="1" applyBorder="1" applyAlignment="1" applyProtection="1">
      <alignment horizontal="center" vertical="center"/>
      <protection locked="0"/>
    </xf>
    <xf numFmtId="0" fontId="1" fillId="4" borderId="13" xfId="1" applyFont="1" applyFill="1" applyBorder="1" applyAlignment="1" applyProtection="1">
      <alignment horizontal="center" vertical="center"/>
      <protection locked="0"/>
    </xf>
    <xf numFmtId="0" fontId="1" fillId="4" borderId="7" xfId="1" applyFont="1" applyFill="1" applyBorder="1" applyAlignment="1" applyProtection="1">
      <alignment horizontal="center" vertical="center"/>
      <protection locked="0"/>
    </xf>
    <xf numFmtId="0" fontId="15" fillId="0" borderId="11" xfId="1" applyFont="1" applyBorder="1" applyAlignment="1">
      <alignment horizontal="center" vertical="center" wrapText="1"/>
    </xf>
    <xf numFmtId="0" fontId="15" fillId="0" borderId="14" xfId="1" applyFont="1" applyBorder="1" applyAlignment="1">
      <alignment horizontal="center" vertical="center" wrapText="1"/>
    </xf>
    <xf numFmtId="0" fontId="15" fillId="0" borderId="3" xfId="1" applyFont="1" applyBorder="1" applyAlignment="1">
      <alignment horizontal="center" vertical="center" textRotation="255" shrinkToFit="1"/>
    </xf>
    <xf numFmtId="0" fontId="15" fillId="0" borderId="12" xfId="1" applyFont="1" applyBorder="1" applyAlignment="1">
      <alignment horizontal="center" vertical="center" textRotation="255" shrinkToFit="1"/>
    </xf>
    <xf numFmtId="0" fontId="15" fillId="0" borderId="2" xfId="1" applyFont="1" applyBorder="1" applyAlignment="1">
      <alignment horizontal="center" vertical="center" wrapText="1"/>
    </xf>
    <xf numFmtId="0" fontId="15" fillId="0" borderId="8" xfId="1" applyFont="1" applyBorder="1" applyAlignment="1">
      <alignment horizontal="center" vertical="center" wrapText="1"/>
    </xf>
    <xf numFmtId="0" fontId="15" fillId="0" borderId="9" xfId="1" applyFont="1" applyBorder="1" applyAlignment="1">
      <alignment horizontal="center" vertical="center" wrapText="1"/>
    </xf>
    <xf numFmtId="0" fontId="15" fillId="0" borderId="10" xfId="1" applyFont="1" applyBorder="1" applyAlignment="1">
      <alignment horizontal="center" vertical="center" wrapText="1"/>
    </xf>
    <xf numFmtId="0" fontId="19" fillId="0" borderId="11" xfId="1" applyFont="1" applyBorder="1" applyAlignment="1">
      <alignment horizontal="left" vertical="center" wrapText="1"/>
    </xf>
    <xf numFmtId="0" fontId="19" fillId="0" borderId="3" xfId="1" applyFont="1" applyBorder="1" applyAlignment="1">
      <alignment horizontal="center" vertical="center" wrapText="1"/>
    </xf>
    <xf numFmtId="0" fontId="19" fillId="0" borderId="4" xfId="1" applyFont="1" applyBorder="1" applyAlignment="1">
      <alignment horizontal="center" vertical="center" wrapText="1"/>
    </xf>
    <xf numFmtId="0" fontId="19" fillId="0" borderId="5" xfId="1" applyFont="1" applyBorder="1" applyAlignment="1">
      <alignment horizontal="center" vertical="center" wrapText="1"/>
    </xf>
    <xf numFmtId="0" fontId="14" fillId="3" borderId="11" xfId="1" applyFont="1" applyFill="1" applyBorder="1" applyAlignment="1">
      <alignment horizontal="center" vertical="center" wrapText="1"/>
    </xf>
    <xf numFmtId="0" fontId="14" fillId="3" borderId="14" xfId="1" applyFont="1" applyFill="1" applyBorder="1" applyAlignment="1">
      <alignment horizontal="center" vertical="center"/>
    </xf>
    <xf numFmtId="0" fontId="15" fillId="3" borderId="59" xfId="1" applyFont="1" applyFill="1" applyBorder="1" applyAlignment="1">
      <alignment horizontal="center" vertical="center"/>
    </xf>
    <xf numFmtId="0" fontId="15" fillId="3" borderId="60" xfId="1" applyFont="1" applyFill="1" applyBorder="1" applyAlignment="1">
      <alignment horizontal="center" vertical="center"/>
    </xf>
    <xf numFmtId="176" fontId="15" fillId="2" borderId="62" xfId="1" applyNumberFormat="1" applyFont="1" applyFill="1" applyBorder="1" applyAlignment="1" applyProtection="1">
      <alignment horizontal="right" vertical="center"/>
      <protection hidden="1"/>
    </xf>
    <xf numFmtId="176" fontId="15" fillId="2" borderId="63" xfId="1" applyNumberFormat="1" applyFont="1" applyFill="1" applyBorder="1" applyAlignment="1" applyProtection="1">
      <alignment horizontal="right" vertical="center"/>
      <protection hidden="1"/>
    </xf>
    <xf numFmtId="176" fontId="15" fillId="2" borderId="64" xfId="1" applyNumberFormat="1" applyFont="1" applyFill="1" applyBorder="1" applyAlignment="1" applyProtection="1">
      <alignment horizontal="right" vertical="center"/>
      <protection hidden="1"/>
    </xf>
    <xf numFmtId="176" fontId="15" fillId="2" borderId="65" xfId="1" applyNumberFormat="1" applyFont="1" applyFill="1" applyBorder="1" applyAlignment="1" applyProtection="1">
      <alignment horizontal="right" vertical="center"/>
      <protection hidden="1"/>
    </xf>
    <xf numFmtId="176" fontId="15" fillId="2" borderId="66" xfId="1" applyNumberFormat="1" applyFont="1" applyFill="1" applyBorder="1" applyAlignment="1" applyProtection="1">
      <alignment horizontal="right" vertical="center"/>
      <protection hidden="1"/>
    </xf>
    <xf numFmtId="176" fontId="15" fillId="2" borderId="67" xfId="1" applyNumberFormat="1" applyFont="1" applyFill="1" applyBorder="1" applyAlignment="1" applyProtection="1">
      <alignment horizontal="right" vertical="center"/>
      <protection hidden="1"/>
    </xf>
    <xf numFmtId="176" fontId="15" fillId="2" borderId="2" xfId="1" applyNumberFormat="1" applyFont="1" applyFill="1" applyBorder="1" applyAlignment="1" applyProtection="1">
      <alignment horizontal="center" vertical="center"/>
      <protection hidden="1"/>
    </xf>
    <xf numFmtId="0" fontId="1" fillId="4" borderId="11" xfId="1" applyFont="1" applyFill="1" applyBorder="1" applyAlignment="1" applyProtection="1">
      <alignment horizontal="center" vertical="center"/>
      <protection locked="0"/>
    </xf>
    <xf numFmtId="0" fontId="1" fillId="4" borderId="14" xfId="1" applyFont="1" applyFill="1" applyBorder="1" applyAlignment="1" applyProtection="1">
      <alignment horizontal="center" vertical="center"/>
      <protection locked="0"/>
    </xf>
    <xf numFmtId="0" fontId="1" fillId="4" borderId="15" xfId="1" applyFont="1" applyFill="1" applyBorder="1" applyAlignment="1" applyProtection="1">
      <alignment horizontal="center" vertical="center"/>
      <protection locked="0"/>
    </xf>
    <xf numFmtId="0" fontId="1" fillId="0" borderId="34" xfId="1" applyFont="1" applyBorder="1" applyAlignment="1" applyProtection="1">
      <alignment horizontal="center" vertical="center"/>
      <protection locked="0"/>
    </xf>
    <xf numFmtId="0" fontId="1" fillId="0" borderId="39" xfId="1" applyFont="1" applyBorder="1" applyAlignment="1" applyProtection="1">
      <alignment horizontal="center" vertical="center"/>
      <protection locked="0"/>
    </xf>
    <xf numFmtId="0" fontId="1" fillId="0" borderId="56" xfId="1" applyFont="1" applyBorder="1" applyAlignment="1" applyProtection="1">
      <alignment horizontal="center" vertical="center"/>
      <protection locked="0"/>
    </xf>
    <xf numFmtId="0" fontId="1" fillId="0" borderId="8" xfId="1" applyFont="1" applyBorder="1" applyAlignment="1" applyProtection="1">
      <alignment horizontal="center" vertical="center"/>
      <protection locked="0"/>
    </xf>
    <xf numFmtId="176" fontId="15" fillId="2" borderId="36" xfId="1" applyNumberFormat="1" applyFont="1" applyFill="1" applyBorder="1" applyAlignment="1" applyProtection="1">
      <alignment horizontal="center" vertical="center"/>
      <protection hidden="1"/>
    </xf>
    <xf numFmtId="176" fontId="15" fillId="2" borderId="37" xfId="1" applyNumberFormat="1" applyFont="1" applyFill="1" applyBorder="1" applyAlignment="1" applyProtection="1">
      <alignment horizontal="center" vertical="center"/>
      <protection hidden="1"/>
    </xf>
    <xf numFmtId="176" fontId="15" fillId="2" borderId="38" xfId="1" applyNumberFormat="1" applyFont="1" applyFill="1" applyBorder="1" applyAlignment="1" applyProtection="1">
      <alignment horizontal="center" vertical="center"/>
      <protection hidden="1"/>
    </xf>
    <xf numFmtId="0" fontId="1" fillId="3" borderId="11" xfId="1" applyFont="1" applyFill="1" applyBorder="1" applyAlignment="1" applyProtection="1">
      <alignment horizontal="center" vertical="center"/>
      <protection locked="0"/>
    </xf>
    <xf numFmtId="0" fontId="1" fillId="3" borderId="14" xfId="1" applyFont="1" applyFill="1" applyBorder="1" applyAlignment="1" applyProtection="1">
      <alignment horizontal="center" vertical="center"/>
      <protection locked="0"/>
    </xf>
    <xf numFmtId="0" fontId="1" fillId="3" borderId="15" xfId="1" applyFont="1" applyFill="1" applyBorder="1" applyAlignment="1" applyProtection="1">
      <alignment horizontal="center" vertical="center"/>
      <protection locked="0"/>
    </xf>
    <xf numFmtId="0" fontId="1" fillId="5" borderId="41" xfId="1" applyFont="1" applyFill="1" applyBorder="1" applyAlignment="1" applyProtection="1">
      <alignment horizontal="center" vertical="center"/>
      <protection locked="0"/>
    </xf>
    <xf numFmtId="0" fontId="1" fillId="5" borderId="42" xfId="1" applyFont="1" applyFill="1" applyBorder="1" applyAlignment="1" applyProtection="1">
      <alignment horizontal="center" vertical="center"/>
      <protection locked="0"/>
    </xf>
    <xf numFmtId="0" fontId="1" fillId="0" borderId="41" xfId="1" applyFont="1" applyBorder="1" applyAlignment="1" applyProtection="1">
      <alignment horizontal="center" vertical="center"/>
      <protection locked="0"/>
    </xf>
    <xf numFmtId="176" fontId="1" fillId="2" borderId="2" xfId="1" applyNumberFormat="1" applyFont="1" applyFill="1" applyBorder="1" applyAlignment="1">
      <alignment horizontal="right" vertical="center"/>
    </xf>
    <xf numFmtId="0" fontId="15" fillId="0" borderId="2" xfId="1" applyFont="1" applyBorder="1" applyAlignment="1">
      <alignment horizontal="center" vertical="center"/>
    </xf>
    <xf numFmtId="0" fontId="15" fillId="0" borderId="11" xfId="1" applyFont="1" applyBorder="1" applyAlignment="1">
      <alignment horizontal="center" vertical="center"/>
    </xf>
    <xf numFmtId="0" fontId="17" fillId="0" borderId="21" xfId="1" applyFont="1" applyBorder="1" applyAlignment="1">
      <alignment horizontal="center" vertical="center" shrinkToFit="1"/>
    </xf>
    <xf numFmtId="0" fontId="17" fillId="0" borderId="44" xfId="1" applyFont="1" applyBorder="1" applyAlignment="1">
      <alignment horizontal="center" vertical="center" shrinkToFit="1"/>
    </xf>
    <xf numFmtId="0" fontId="17" fillId="0" borderId="45" xfId="1" applyFont="1" applyBorder="1" applyAlignment="1">
      <alignment horizontal="center" vertical="center" shrinkToFit="1"/>
    </xf>
    <xf numFmtId="0" fontId="15" fillId="0" borderId="21" xfId="1" applyFont="1" applyBorder="1" applyAlignment="1">
      <alignment horizontal="center" vertical="center" shrinkToFit="1"/>
    </xf>
    <xf numFmtId="0" fontId="15" fillId="0" borderId="44" xfId="1" applyFont="1" applyBorder="1" applyAlignment="1">
      <alignment horizontal="center" vertical="center" shrinkToFit="1"/>
    </xf>
    <xf numFmtId="0" fontId="15" fillId="0" borderId="45" xfId="1" applyFont="1" applyBorder="1" applyAlignment="1">
      <alignment horizontal="center" vertical="center" shrinkToFit="1"/>
    </xf>
    <xf numFmtId="0" fontId="15" fillId="0" borderId="17" xfId="1" applyFont="1" applyBorder="1" applyAlignment="1">
      <alignment horizontal="center" vertical="center" shrinkToFit="1"/>
    </xf>
    <xf numFmtId="0" fontId="20" fillId="0" borderId="17" xfId="1" applyFont="1" applyBorder="1" applyAlignment="1">
      <alignment horizontal="center" vertical="center" shrinkToFit="1"/>
    </xf>
    <xf numFmtId="0" fontId="17" fillId="0" borderId="17" xfId="1" applyFont="1" applyBorder="1" applyAlignment="1">
      <alignment horizontal="center" vertical="center" shrinkToFit="1"/>
    </xf>
    <xf numFmtId="0" fontId="17" fillId="0" borderId="46" xfId="1" applyFont="1" applyBorder="1" applyAlignment="1">
      <alignment horizontal="center" vertical="center" shrinkToFit="1"/>
    </xf>
    <xf numFmtId="3" fontId="15" fillId="0" borderId="8" xfId="1" applyNumberFormat="1" applyFont="1" applyBorder="1" applyAlignment="1">
      <alignment horizontal="center" vertical="center"/>
    </xf>
    <xf numFmtId="3" fontId="15" fillId="0" borderId="9" xfId="1" applyNumberFormat="1" applyFont="1" applyBorder="1" applyAlignment="1">
      <alignment horizontal="center" vertical="center"/>
    </xf>
    <xf numFmtId="3" fontId="15" fillId="0" borderId="10" xfId="1" applyNumberFormat="1" applyFont="1" applyBorder="1" applyAlignment="1">
      <alignment horizontal="center" vertical="center"/>
    </xf>
    <xf numFmtId="3" fontId="19" fillId="0" borderId="48" xfId="1" applyNumberFormat="1" applyFont="1" applyBorder="1" applyAlignment="1">
      <alignment horizontal="center" vertical="center" shrinkToFit="1"/>
    </xf>
    <xf numFmtId="0" fontId="19" fillId="0" borderId="49" xfId="1" applyFont="1" applyBorder="1" applyAlignment="1">
      <alignment horizontal="center" vertical="center" shrinkToFit="1"/>
    </xf>
    <xf numFmtId="0" fontId="19" fillId="0" borderId="50" xfId="1" applyFont="1" applyBorder="1" applyAlignment="1">
      <alignment horizontal="center" vertical="center" shrinkToFit="1"/>
    </xf>
    <xf numFmtId="0" fontId="19" fillId="0" borderId="29" xfId="1" applyFont="1" applyBorder="1" applyAlignment="1">
      <alignment horizontal="center" vertical="center" shrinkToFit="1"/>
    </xf>
    <xf numFmtId="3" fontId="19" fillId="0" borderId="29" xfId="1" applyNumberFormat="1" applyFont="1" applyBorder="1" applyAlignment="1">
      <alignment horizontal="center" vertical="center" shrinkToFit="1"/>
    </xf>
    <xf numFmtId="0" fontId="19" fillId="0" borderId="51" xfId="1" applyFont="1" applyBorder="1" applyAlignment="1">
      <alignment horizontal="center" vertical="center" shrinkToFit="1"/>
    </xf>
    <xf numFmtId="0" fontId="9" fillId="0" borderId="0" xfId="1" applyFont="1" applyAlignment="1">
      <alignment horizontal="center" vertical="center" wrapText="1"/>
    </xf>
    <xf numFmtId="0" fontId="9" fillId="0" borderId="0" xfId="1" applyFont="1" applyAlignment="1">
      <alignment horizontal="center" vertical="center"/>
    </xf>
    <xf numFmtId="3" fontId="19" fillId="0" borderId="8" xfId="1" applyNumberFormat="1" applyFont="1" applyBorder="1" applyAlignment="1">
      <alignment horizontal="center" vertical="center" shrinkToFit="1"/>
    </xf>
    <xf numFmtId="0" fontId="19" fillId="0" borderId="9" xfId="1" applyFont="1" applyBorder="1" applyAlignment="1">
      <alignment horizontal="center" vertical="center" shrinkToFit="1"/>
    </xf>
    <xf numFmtId="0" fontId="19" fillId="0" borderId="10" xfId="1" applyFont="1" applyBorder="1" applyAlignment="1">
      <alignment horizontal="center" vertical="center" shrinkToFit="1"/>
    </xf>
    <xf numFmtId="3" fontId="19" fillId="0" borderId="2" xfId="1" applyNumberFormat="1" applyFont="1" applyBorder="1" applyAlignment="1">
      <alignment horizontal="center" vertical="center" shrinkToFit="1"/>
    </xf>
    <xf numFmtId="0" fontId="19" fillId="0" borderId="2" xfId="1" applyFont="1" applyBorder="1" applyAlignment="1">
      <alignment horizontal="center" vertical="center" shrinkToFit="1"/>
    </xf>
    <xf numFmtId="0" fontId="19" fillId="0" borderId="47" xfId="1" applyFont="1" applyBorder="1" applyAlignment="1">
      <alignment horizontal="center" vertical="center" shrinkToFit="1"/>
    </xf>
    <xf numFmtId="0" fontId="12" fillId="0" borderId="0" xfId="1" applyFont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11" fillId="0" borderId="0" xfId="1" applyFont="1" applyAlignment="1">
      <alignment horizontal="center" vertical="center" shrinkToFit="1"/>
    </xf>
    <xf numFmtId="0" fontId="11" fillId="0" borderId="0" xfId="1" applyFont="1" applyAlignment="1">
      <alignment horizontal="center" vertical="center" wrapText="1"/>
    </xf>
    <xf numFmtId="0" fontId="13" fillId="0" borderId="0" xfId="1" applyFont="1" applyAlignment="1">
      <alignment horizontal="center" vertical="center" wrapText="1"/>
    </xf>
    <xf numFmtId="0" fontId="13" fillId="0" borderId="0" xfId="1" applyFont="1" applyAlignment="1">
      <alignment horizontal="center" vertical="center"/>
    </xf>
    <xf numFmtId="3" fontId="11" fillId="0" borderId="0" xfId="1" applyNumberFormat="1" applyFont="1" applyAlignment="1">
      <alignment horizontal="center" vertical="center"/>
    </xf>
    <xf numFmtId="176" fontId="15" fillId="2" borderId="43" xfId="1" applyNumberFormat="1" applyFont="1" applyFill="1" applyBorder="1" applyAlignment="1" applyProtection="1">
      <alignment horizontal="center" vertical="center"/>
      <protection hidden="1"/>
    </xf>
    <xf numFmtId="0" fontId="1" fillId="0" borderId="57" xfId="1" applyFont="1" applyBorder="1" applyAlignment="1" applyProtection="1">
      <alignment horizontal="center" vertical="center"/>
      <protection locked="0"/>
    </xf>
    <xf numFmtId="0" fontId="15" fillId="3" borderId="61" xfId="1" applyFont="1" applyFill="1" applyBorder="1" applyAlignment="1">
      <alignment horizontal="center" vertical="center"/>
    </xf>
    <xf numFmtId="176" fontId="15" fillId="2" borderId="68" xfId="1" applyNumberFormat="1" applyFont="1" applyFill="1" applyBorder="1" applyAlignment="1" applyProtection="1">
      <alignment horizontal="right" vertical="center"/>
      <protection hidden="1"/>
    </xf>
    <xf numFmtId="176" fontId="15" fillId="2" borderId="69" xfId="1" applyNumberFormat="1" applyFont="1" applyFill="1" applyBorder="1" applyAlignment="1" applyProtection="1">
      <alignment horizontal="right" vertical="center"/>
      <protection hidden="1"/>
    </xf>
    <xf numFmtId="176" fontId="15" fillId="2" borderId="70" xfId="1" applyNumberFormat="1" applyFont="1" applyFill="1" applyBorder="1" applyAlignment="1" applyProtection="1">
      <alignment horizontal="right" vertical="center"/>
      <protection hidden="1"/>
    </xf>
    <xf numFmtId="0" fontId="11" fillId="0" borderId="6" xfId="1" applyFont="1" applyBorder="1" applyAlignment="1">
      <alignment horizontal="center" vertical="top"/>
    </xf>
    <xf numFmtId="0" fontId="11" fillId="0" borderId="1" xfId="1" applyFont="1" applyBorder="1" applyAlignment="1">
      <alignment horizontal="center" vertical="top"/>
    </xf>
  </cellXfs>
  <cellStyles count="3">
    <cellStyle name="ハイパーリンク" xfId="2" builtinId="8"/>
    <cellStyle name="標準" xfId="0" builtinId="0"/>
    <cellStyle name="標準 2" xfId="1" xr:uid="{2F7AA9CD-4E74-479C-92E2-D8EA9F98C14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251411</xdr:colOff>
      <xdr:row>23</xdr:row>
      <xdr:rowOff>16834</xdr:rowOff>
    </xdr:from>
    <xdr:to>
      <xdr:col>44</xdr:col>
      <xdr:colOff>198664</xdr:colOff>
      <xdr:row>42</xdr:row>
      <xdr:rowOff>170087</xdr:rowOff>
    </xdr:to>
    <xdr:sp macro="" textlink="">
      <xdr:nvSpPr>
        <xdr:cNvPr id="5" name="吹き出し: 四角形 4">
          <a:extLst>
            <a:ext uri="{FF2B5EF4-FFF2-40B4-BE49-F238E27FC236}">
              <a16:creationId xmlns:a16="http://schemas.microsoft.com/office/drawing/2014/main" id="{B996B02B-B821-464F-9090-19E1DA13C73E}"/>
            </a:ext>
          </a:extLst>
        </xdr:cNvPr>
        <xdr:cNvSpPr/>
      </xdr:nvSpPr>
      <xdr:spPr>
        <a:xfrm>
          <a:off x="7728536" y="4017334"/>
          <a:ext cx="3076896" cy="4711646"/>
        </a:xfrm>
        <a:prstGeom prst="wedgeRectCallout">
          <a:avLst>
            <a:gd name="adj1" fmla="val -53382"/>
            <a:gd name="adj2" fmla="val 69498"/>
          </a:avLst>
        </a:prstGeom>
        <a:solidFill>
          <a:srgbClr val="FFCC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・</a:t>
          </a:r>
          <a:r>
            <a:rPr kumimoji="1" lang="ja-JP" altLang="en-US" sz="1100" b="1">
              <a:solidFill>
                <a:srgbClr val="0000FF"/>
              </a:solidFill>
            </a:rPr>
            <a:t>青枠内</a:t>
          </a:r>
          <a:r>
            <a:rPr kumimoji="1" lang="ja-JP" altLang="en-US" sz="1100">
              <a:solidFill>
                <a:schemeClr val="tx1"/>
              </a:solidFill>
            </a:rPr>
            <a:t>は入力規制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所得区分：どちらか一つ、また「１」のみ入力可能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加算：「１」のみ入力可能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en-US" altLang="ja-JP" sz="1100">
              <a:solidFill>
                <a:schemeClr val="tx1"/>
              </a:solidFill>
            </a:rPr>
            <a:t>※</a:t>
          </a:r>
          <a:r>
            <a:rPr kumimoji="1" lang="ja-JP" altLang="en-US" sz="1100">
              <a:solidFill>
                <a:schemeClr val="tx1"/>
              </a:solidFill>
            </a:rPr>
            <a:t>加算は、利用数の列に入れた利用日・利用時間の全体に自動的に掛け算される式となっています。同じ方が、同月に利用し、加算が有りと無しで異なる場合には、行を分けて入力していただく必要がありますので、ご留意ください。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・</a:t>
          </a:r>
          <a:r>
            <a:rPr kumimoji="1" lang="ja-JP" altLang="en-US" sz="1100" b="1">
              <a:solidFill>
                <a:srgbClr val="FF0000"/>
              </a:solidFill>
            </a:rPr>
            <a:t>赤枠内</a:t>
          </a:r>
          <a:r>
            <a:rPr kumimoji="1" lang="ja-JP" altLang="en-US" sz="1100">
              <a:solidFill>
                <a:schemeClr val="tx1"/>
              </a:solidFill>
            </a:rPr>
            <a:t>は自動計算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市町において様式を定める際にも、できるだけ自動計算となるよう様式の作成をお願いいたします。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en-US" altLang="ja-JP" sz="1100" u="sng">
              <a:solidFill>
                <a:schemeClr val="tx1"/>
              </a:solidFill>
            </a:rPr>
            <a:t>※</a:t>
          </a:r>
          <a:r>
            <a:rPr kumimoji="1" lang="ja-JP" altLang="en-US" sz="1100" u="sng">
              <a:solidFill>
                <a:schemeClr val="tx1"/>
              </a:solidFill>
            </a:rPr>
            <a:t>実施機関に記入いただく際には、赤枠内は数式を変更できないようシートに保護をかけていただくことをおすすめします。（市町が変更できるようこの様式には保護をかけておりません）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251411</xdr:colOff>
      <xdr:row>23</xdr:row>
      <xdr:rowOff>16834</xdr:rowOff>
    </xdr:from>
    <xdr:to>
      <xdr:col>44</xdr:col>
      <xdr:colOff>198664</xdr:colOff>
      <xdr:row>42</xdr:row>
      <xdr:rowOff>170087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02593C6B-7878-4C12-BB5D-9BC02B87DB2D}"/>
            </a:ext>
          </a:extLst>
        </xdr:cNvPr>
        <xdr:cNvSpPr/>
      </xdr:nvSpPr>
      <xdr:spPr>
        <a:xfrm>
          <a:off x="7807911" y="4026859"/>
          <a:ext cx="3090503" cy="4668103"/>
        </a:xfrm>
        <a:prstGeom prst="wedgeRectCallout">
          <a:avLst>
            <a:gd name="adj1" fmla="val -53382"/>
            <a:gd name="adj2" fmla="val 69498"/>
          </a:avLst>
        </a:prstGeom>
        <a:solidFill>
          <a:srgbClr val="FFCC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・</a:t>
          </a:r>
          <a:r>
            <a:rPr kumimoji="1" lang="ja-JP" altLang="en-US" sz="1100" b="1">
              <a:solidFill>
                <a:srgbClr val="0000FF"/>
              </a:solidFill>
            </a:rPr>
            <a:t>青枠内</a:t>
          </a:r>
          <a:r>
            <a:rPr kumimoji="1" lang="ja-JP" altLang="en-US" sz="1100">
              <a:solidFill>
                <a:schemeClr val="tx1"/>
              </a:solidFill>
            </a:rPr>
            <a:t>は入力規制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所得区分：どちらか一つ、また「１」のみ入力可能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加算：「１」のみ入力可能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en-US" altLang="ja-JP" sz="1100">
              <a:solidFill>
                <a:schemeClr val="tx1"/>
              </a:solidFill>
            </a:rPr>
            <a:t>※</a:t>
          </a:r>
          <a:r>
            <a:rPr kumimoji="1" lang="ja-JP" altLang="en-US" sz="1100">
              <a:solidFill>
                <a:schemeClr val="tx1"/>
              </a:solidFill>
            </a:rPr>
            <a:t>加算は、利用数の列に入れた利用日・利用時間の全体に自動的に掛け算される式となっています。同じ方が、同月に利用し、加算が有りと無しで異なる場合には、行を分けて入力していただく必要がありますので、ご留意ください。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・</a:t>
          </a:r>
          <a:r>
            <a:rPr kumimoji="1" lang="ja-JP" altLang="en-US" sz="1100" b="1">
              <a:solidFill>
                <a:srgbClr val="FF0000"/>
              </a:solidFill>
            </a:rPr>
            <a:t>赤枠内</a:t>
          </a:r>
          <a:r>
            <a:rPr kumimoji="1" lang="ja-JP" altLang="en-US" sz="1100">
              <a:solidFill>
                <a:schemeClr val="tx1"/>
              </a:solidFill>
            </a:rPr>
            <a:t>は自動計算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市町において様式を定める際にも、できるだけ自動計算となるよう様式の作成をお願いいたします。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en-US" altLang="ja-JP" sz="1100" u="sng">
              <a:solidFill>
                <a:schemeClr val="tx1"/>
              </a:solidFill>
            </a:rPr>
            <a:t>※</a:t>
          </a:r>
          <a:r>
            <a:rPr kumimoji="1" lang="ja-JP" altLang="en-US" sz="1100" u="sng">
              <a:solidFill>
                <a:schemeClr val="tx1"/>
              </a:solidFill>
            </a:rPr>
            <a:t>実施機関に記入いただく際には、赤枠内は数式を変更できないようシートに保護をかけていただくことをおすすめします。（市町が変更できるようこの様式には保護をかけておりません）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7E5252-A375-4652-B95D-7D2091669411}">
  <sheetPr>
    <pageSetUpPr fitToPage="1"/>
  </sheetPr>
  <dimension ref="A1:AJ70"/>
  <sheetViews>
    <sheetView tabSelected="1" view="pageBreakPreview" zoomScale="140" zoomScaleNormal="100" zoomScaleSheetLayoutView="140" workbookViewId="0">
      <selection activeCell="Y62" sqref="Y62"/>
    </sheetView>
  </sheetViews>
  <sheetFormatPr defaultColWidth="8.25" defaultRowHeight="13" x14ac:dyDescent="0.55000000000000004"/>
  <cols>
    <col min="1" max="1" width="3.33203125" style="1" customWidth="1"/>
    <col min="2" max="5" width="1.83203125" style="1" customWidth="1"/>
    <col min="6" max="10" width="2.1640625" style="1" customWidth="1"/>
    <col min="11" max="17" width="2.75" style="1" customWidth="1"/>
    <col min="18" max="18" width="3.08203125" style="1" customWidth="1"/>
    <col min="19" max="19" width="4.58203125" style="1" customWidth="1"/>
    <col min="20" max="22" width="2.75" style="1" customWidth="1"/>
    <col min="23" max="24" width="1.83203125" style="1" customWidth="1"/>
    <col min="25" max="25" width="2.4140625" style="1" customWidth="1"/>
    <col min="26" max="26" width="1.83203125" style="1" customWidth="1"/>
    <col min="27" max="27" width="1.9140625" style="1" customWidth="1"/>
    <col min="28" max="28" width="2.5" style="1" customWidth="1"/>
    <col min="29" max="29" width="3.1640625" style="1" customWidth="1"/>
    <col min="30" max="30" width="3.6640625" style="1" customWidth="1"/>
    <col min="31" max="31" width="5.4140625" style="1" customWidth="1"/>
    <col min="32" max="32" width="3.6640625" style="1" customWidth="1"/>
    <col min="33" max="33" width="3.58203125" style="1" customWidth="1"/>
    <col min="34" max="35" width="2.08203125" style="1" customWidth="1"/>
    <col min="36" max="36" width="1.1640625" style="1" customWidth="1"/>
    <col min="37" max="39" width="1.75" style="1" customWidth="1"/>
    <col min="40" max="16384" width="8.25" style="1"/>
  </cols>
  <sheetData>
    <row r="1" spans="1:36" x14ac:dyDescent="0.55000000000000004">
      <c r="A1" s="1" t="s">
        <v>70</v>
      </c>
    </row>
    <row r="2" spans="1:36" ht="16.5" x14ac:dyDescent="0.55000000000000004">
      <c r="A2" s="80" t="s">
        <v>0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  <c r="AH2" s="80"/>
      <c r="AI2" s="80"/>
      <c r="AJ2" s="80"/>
    </row>
    <row r="3" spans="1:36" ht="5.5" customHeight="1" x14ac:dyDescent="0.55000000000000004"/>
    <row r="4" spans="1:36" x14ac:dyDescent="0.55000000000000004">
      <c r="A4" s="1" t="s">
        <v>1</v>
      </c>
    </row>
    <row r="5" spans="1:36" ht="15" customHeight="1" x14ac:dyDescent="0.55000000000000004"/>
    <row r="6" spans="1:36" x14ac:dyDescent="0.55000000000000004">
      <c r="A6" s="1" t="s">
        <v>2</v>
      </c>
    </row>
    <row r="7" spans="1:36" ht="10" customHeight="1" x14ac:dyDescent="0.55000000000000004"/>
    <row r="8" spans="1:36" s="2" customFormat="1" ht="23.15" customHeight="1" x14ac:dyDescent="0.55000000000000004">
      <c r="I8" s="3" t="s">
        <v>3</v>
      </c>
      <c r="J8" s="3"/>
      <c r="K8" s="3"/>
      <c r="L8" s="3"/>
      <c r="M8" s="3"/>
      <c r="N8" s="3"/>
      <c r="O8" s="3"/>
      <c r="P8" s="81">
        <f>AF58</f>
        <v>0</v>
      </c>
      <c r="Q8" s="82"/>
      <c r="R8" s="82"/>
      <c r="S8" s="82"/>
      <c r="T8" s="82"/>
      <c r="U8" s="82"/>
      <c r="V8" s="82"/>
      <c r="W8" s="82"/>
      <c r="X8" s="82"/>
      <c r="Y8" s="82"/>
      <c r="Z8" s="82"/>
      <c r="AA8" s="82"/>
      <c r="AB8" s="3" t="s">
        <v>4</v>
      </c>
    </row>
    <row r="9" spans="1:36" ht="12" customHeight="1" x14ac:dyDescent="0.55000000000000004"/>
    <row r="10" spans="1:36" ht="16" customHeight="1" x14ac:dyDescent="0.55000000000000004">
      <c r="J10" s="83" t="s">
        <v>27</v>
      </c>
      <c r="K10" s="83"/>
      <c r="L10" s="30"/>
      <c r="M10" s="31" t="s">
        <v>28</v>
      </c>
      <c r="N10" s="31"/>
      <c r="O10" s="30"/>
      <c r="P10" s="31" t="s">
        <v>29</v>
      </c>
      <c r="Q10" s="30"/>
      <c r="R10" s="31" t="s">
        <v>30</v>
      </c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31"/>
      <c r="AH10" s="31"/>
      <c r="AI10" s="31"/>
    </row>
    <row r="11" spans="1:36" ht="9" customHeight="1" x14ac:dyDescent="0.55000000000000004">
      <c r="J11" s="31"/>
      <c r="K11" s="31"/>
      <c r="L11" s="31"/>
      <c r="M11" s="31"/>
      <c r="N11" s="31"/>
      <c r="O11" s="84" t="s">
        <v>31</v>
      </c>
      <c r="P11" s="85"/>
      <c r="Q11" s="86" t="s">
        <v>5</v>
      </c>
      <c r="R11" s="87"/>
      <c r="S11" s="32" t="s">
        <v>32</v>
      </c>
      <c r="T11" s="90"/>
      <c r="U11" s="90"/>
      <c r="V11" s="90"/>
      <c r="W11" s="90"/>
      <c r="X11" s="90"/>
      <c r="Y11" s="90"/>
      <c r="Z11" s="90"/>
      <c r="AA11" s="90"/>
      <c r="AB11" s="90"/>
      <c r="AC11" s="90"/>
      <c r="AD11" s="90"/>
      <c r="AE11" s="90"/>
      <c r="AF11" s="90"/>
      <c r="AG11" s="90"/>
      <c r="AH11" s="90"/>
      <c r="AI11" s="91"/>
    </row>
    <row r="12" spans="1:36" ht="15.65" customHeight="1" x14ac:dyDescent="0.55000000000000004">
      <c r="J12" s="31"/>
      <c r="K12" s="31"/>
      <c r="L12" s="31"/>
      <c r="M12" s="31"/>
      <c r="N12" s="31"/>
      <c r="O12" s="84"/>
      <c r="P12" s="85"/>
      <c r="Q12" s="88"/>
      <c r="R12" s="89"/>
      <c r="S12" s="92"/>
      <c r="T12" s="93"/>
      <c r="U12" s="93"/>
      <c r="V12" s="93"/>
      <c r="W12" s="93"/>
      <c r="X12" s="93"/>
      <c r="Y12" s="93"/>
      <c r="Z12" s="93"/>
      <c r="AA12" s="93"/>
      <c r="AB12" s="93"/>
      <c r="AC12" s="93"/>
      <c r="AD12" s="93"/>
      <c r="AE12" s="93"/>
      <c r="AF12" s="93"/>
      <c r="AG12" s="93"/>
      <c r="AH12" s="93"/>
      <c r="AI12" s="94"/>
    </row>
    <row r="13" spans="1:36" ht="15.65" customHeight="1" x14ac:dyDescent="0.55000000000000004">
      <c r="J13" s="31"/>
      <c r="K13" s="31"/>
      <c r="L13" s="31"/>
      <c r="M13" s="31"/>
      <c r="N13" s="31"/>
      <c r="O13" s="31"/>
      <c r="P13" s="31"/>
      <c r="Q13" s="71" t="s">
        <v>6</v>
      </c>
      <c r="R13" s="72"/>
      <c r="S13" s="71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3"/>
      <c r="AE13" s="73"/>
      <c r="AF13" s="73"/>
      <c r="AG13" s="73"/>
      <c r="AH13" s="73"/>
      <c r="AI13" s="72"/>
    </row>
    <row r="14" spans="1:36" ht="15.65" customHeight="1" x14ac:dyDescent="0.55000000000000004">
      <c r="J14" s="31"/>
      <c r="K14" s="31"/>
      <c r="L14" s="31"/>
      <c r="M14" s="31"/>
      <c r="N14" s="31"/>
      <c r="O14" s="31"/>
      <c r="P14" s="31"/>
      <c r="Q14" s="74" t="s">
        <v>33</v>
      </c>
      <c r="R14" s="75"/>
      <c r="S14" s="75"/>
      <c r="T14" s="75"/>
      <c r="U14" s="76"/>
      <c r="V14" s="71"/>
      <c r="W14" s="73"/>
      <c r="X14" s="73"/>
      <c r="Y14" s="73"/>
      <c r="Z14" s="73"/>
      <c r="AA14" s="73"/>
      <c r="AB14" s="73"/>
      <c r="AC14" s="73"/>
      <c r="AD14" s="73"/>
      <c r="AE14" s="73"/>
      <c r="AF14" s="73"/>
      <c r="AG14" s="73"/>
      <c r="AH14" s="73"/>
      <c r="AI14" s="72"/>
    </row>
    <row r="15" spans="1:36" ht="15.65" customHeight="1" x14ac:dyDescent="0.55000000000000004">
      <c r="J15" s="31"/>
      <c r="K15" s="31"/>
      <c r="L15" s="31"/>
      <c r="M15" s="31"/>
      <c r="N15" s="31"/>
      <c r="O15" s="31"/>
      <c r="P15" s="31"/>
      <c r="Q15" s="77" t="s">
        <v>34</v>
      </c>
      <c r="R15" s="78"/>
      <c r="S15" s="78"/>
      <c r="T15" s="78"/>
      <c r="U15" s="79"/>
      <c r="V15" s="71"/>
      <c r="W15" s="73"/>
      <c r="X15" s="73"/>
      <c r="Y15" s="73"/>
      <c r="Z15" s="73"/>
      <c r="AA15" s="73"/>
      <c r="AB15" s="73"/>
      <c r="AC15" s="73"/>
      <c r="AD15" s="73"/>
      <c r="AE15" s="73"/>
      <c r="AF15" s="73"/>
      <c r="AG15" s="73"/>
      <c r="AH15" s="73"/>
      <c r="AI15" s="72"/>
    </row>
    <row r="16" spans="1:36" ht="15.65" customHeight="1" x14ac:dyDescent="0.55000000000000004">
      <c r="A16" s="4" t="s">
        <v>35</v>
      </c>
      <c r="J16" s="31"/>
      <c r="K16" s="31"/>
      <c r="L16" s="31"/>
      <c r="M16" s="31"/>
      <c r="N16" s="31"/>
      <c r="O16" s="31"/>
      <c r="P16" s="31"/>
      <c r="Q16" s="77" t="s">
        <v>36</v>
      </c>
      <c r="R16" s="79"/>
      <c r="S16" s="71"/>
      <c r="T16" s="73"/>
      <c r="U16" s="73"/>
      <c r="V16" s="73"/>
      <c r="W16" s="73"/>
      <c r="X16" s="72"/>
      <c r="Y16" s="107" t="s">
        <v>37</v>
      </c>
      <c r="Z16" s="108"/>
      <c r="AA16" s="108"/>
      <c r="AB16" s="109"/>
      <c r="AC16" s="110"/>
      <c r="AD16" s="78"/>
      <c r="AE16" s="78"/>
      <c r="AF16" s="78"/>
      <c r="AG16" s="78"/>
      <c r="AH16" s="78"/>
      <c r="AI16" s="79"/>
    </row>
    <row r="17" spans="1:36" ht="9" customHeight="1" thickBot="1" x14ac:dyDescent="0.6"/>
    <row r="18" spans="1:36" ht="14.5" customHeight="1" x14ac:dyDescent="0.55000000000000004">
      <c r="A18" s="111" t="s">
        <v>7</v>
      </c>
      <c r="B18" s="112"/>
      <c r="C18" s="112"/>
      <c r="D18" s="112"/>
      <c r="E18" s="112"/>
      <c r="F18" s="114"/>
      <c r="G18" s="115"/>
      <c r="H18" s="115"/>
      <c r="I18" s="115"/>
      <c r="J18" s="115"/>
      <c r="K18" s="115"/>
      <c r="L18" s="115"/>
      <c r="M18" s="118" t="s">
        <v>38</v>
      </c>
      <c r="N18" s="118"/>
      <c r="O18" s="118"/>
      <c r="P18" s="118"/>
      <c r="Q18" s="119"/>
      <c r="R18" s="114"/>
      <c r="S18" s="115"/>
      <c r="T18" s="115"/>
      <c r="U18" s="122" t="s">
        <v>39</v>
      </c>
      <c r="V18" s="123"/>
      <c r="W18" s="126" t="s">
        <v>40</v>
      </c>
      <c r="X18" s="127"/>
      <c r="Y18" s="127"/>
      <c r="Z18" s="127"/>
      <c r="AA18" s="142"/>
      <c r="AB18" s="142"/>
      <c r="AC18" s="142"/>
      <c r="AD18" s="143"/>
      <c r="AE18" s="128" t="s">
        <v>8</v>
      </c>
      <c r="AF18" s="129"/>
      <c r="AG18" s="132" t="s">
        <v>41</v>
      </c>
      <c r="AH18" s="133"/>
      <c r="AI18" s="134"/>
      <c r="AJ18" s="26"/>
    </row>
    <row r="19" spans="1:36" ht="14.5" customHeight="1" x14ac:dyDescent="0.55000000000000004">
      <c r="A19" s="113"/>
      <c r="B19" s="102"/>
      <c r="C19" s="102"/>
      <c r="D19" s="102"/>
      <c r="E19" s="102"/>
      <c r="F19" s="116"/>
      <c r="G19" s="117"/>
      <c r="H19" s="117"/>
      <c r="I19" s="117"/>
      <c r="J19" s="117"/>
      <c r="K19" s="117"/>
      <c r="L19" s="117"/>
      <c r="M19" s="120"/>
      <c r="N19" s="120"/>
      <c r="O19" s="120"/>
      <c r="P19" s="120"/>
      <c r="Q19" s="121"/>
      <c r="R19" s="116"/>
      <c r="S19" s="117"/>
      <c r="T19" s="117"/>
      <c r="U19" s="124"/>
      <c r="V19" s="125"/>
      <c r="W19" s="265"/>
      <c r="X19" s="266"/>
      <c r="Y19" s="266"/>
      <c r="Z19" s="266"/>
      <c r="AA19" s="144"/>
      <c r="AB19" s="144"/>
      <c r="AC19" s="144"/>
      <c r="AD19" s="145"/>
      <c r="AE19" s="130"/>
      <c r="AF19" s="131"/>
      <c r="AG19" s="135" t="s">
        <v>42</v>
      </c>
      <c r="AH19" s="136"/>
      <c r="AI19" s="137"/>
      <c r="AJ19" s="26"/>
    </row>
    <row r="20" spans="1:36" ht="12" customHeight="1" x14ac:dyDescent="0.55000000000000004">
      <c r="A20" s="95" t="s">
        <v>9</v>
      </c>
      <c r="B20" s="96"/>
      <c r="C20" s="96"/>
      <c r="D20" s="96"/>
      <c r="E20" s="96"/>
      <c r="F20" s="99"/>
      <c r="G20" s="100"/>
      <c r="H20" s="100"/>
      <c r="I20" s="100"/>
      <c r="J20" s="100"/>
      <c r="K20" s="100"/>
      <c r="L20" s="100"/>
      <c r="M20" s="100"/>
      <c r="N20" s="100"/>
      <c r="O20" s="100"/>
      <c r="P20" s="100"/>
      <c r="Q20" s="100"/>
      <c r="R20" s="100"/>
      <c r="S20" s="101"/>
      <c r="T20" s="102" t="s">
        <v>10</v>
      </c>
      <c r="U20" s="102"/>
      <c r="V20" s="102"/>
      <c r="W20" s="102"/>
      <c r="X20" s="102"/>
      <c r="Y20" s="102"/>
      <c r="Z20" s="102"/>
      <c r="AA20" s="138"/>
      <c r="AB20" s="139"/>
      <c r="AC20" s="139"/>
      <c r="AD20" s="139"/>
      <c r="AE20" s="139"/>
      <c r="AF20" s="139"/>
      <c r="AG20" s="139"/>
      <c r="AH20" s="139"/>
      <c r="AI20" s="140"/>
      <c r="AJ20" s="29"/>
    </row>
    <row r="21" spans="1:36" ht="21" customHeight="1" thickBot="1" x14ac:dyDescent="0.6">
      <c r="A21" s="97"/>
      <c r="B21" s="98"/>
      <c r="C21" s="98"/>
      <c r="D21" s="98"/>
      <c r="E21" s="98"/>
      <c r="F21" s="104"/>
      <c r="G21" s="105"/>
      <c r="H21" s="105"/>
      <c r="I21" s="105"/>
      <c r="J21" s="105"/>
      <c r="K21" s="105"/>
      <c r="L21" s="105"/>
      <c r="M21" s="105"/>
      <c r="N21" s="105"/>
      <c r="O21" s="105"/>
      <c r="P21" s="105"/>
      <c r="Q21" s="105"/>
      <c r="R21" s="105"/>
      <c r="S21" s="106"/>
      <c r="T21" s="103"/>
      <c r="U21" s="103"/>
      <c r="V21" s="103"/>
      <c r="W21" s="103"/>
      <c r="X21" s="103"/>
      <c r="Y21" s="103"/>
      <c r="Z21" s="103"/>
      <c r="AA21" s="104"/>
      <c r="AB21" s="105"/>
      <c r="AC21" s="105"/>
      <c r="AD21" s="105"/>
      <c r="AE21" s="105"/>
      <c r="AF21" s="105"/>
      <c r="AG21" s="105"/>
      <c r="AH21" s="105"/>
      <c r="AI21" s="141"/>
      <c r="AJ21" s="29"/>
    </row>
    <row r="22" spans="1:36" ht="9" customHeight="1" x14ac:dyDescent="0.55000000000000004">
      <c r="A22" s="6"/>
      <c r="B22" s="6"/>
      <c r="C22" s="6"/>
      <c r="D22" s="6"/>
      <c r="E22" s="6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</row>
    <row r="23" spans="1:36" ht="13" customHeight="1" x14ac:dyDescent="0.55000000000000004">
      <c r="A23" s="4" t="s">
        <v>11</v>
      </c>
      <c r="S23" s="7" t="s">
        <v>43</v>
      </c>
      <c r="T23" s="146" t="s">
        <v>72</v>
      </c>
      <c r="U23" s="146"/>
      <c r="V23" s="146"/>
      <c r="W23" s="8" t="s">
        <v>44</v>
      </c>
      <c r="X23" s="8"/>
      <c r="Y23" s="8"/>
      <c r="Z23" s="8"/>
      <c r="AA23" s="8"/>
      <c r="AB23" s="8"/>
      <c r="AC23" s="8"/>
      <c r="AD23" s="8"/>
      <c r="AE23" s="8"/>
    </row>
    <row r="24" spans="1:36" ht="35.25" customHeight="1" x14ac:dyDescent="0.55000000000000004">
      <c r="A24" s="102"/>
      <c r="B24" s="147" t="s">
        <v>12</v>
      </c>
      <c r="C24" s="148"/>
      <c r="D24" s="148"/>
      <c r="E24" s="149"/>
      <c r="F24" s="102" t="s">
        <v>13</v>
      </c>
      <c r="G24" s="102"/>
      <c r="H24" s="102"/>
      <c r="I24" s="102"/>
      <c r="J24" s="102"/>
      <c r="K24" s="156" t="s">
        <v>45</v>
      </c>
      <c r="L24" s="157"/>
      <c r="M24" s="135" t="s">
        <v>46</v>
      </c>
      <c r="N24" s="136"/>
      <c r="O24" s="136"/>
      <c r="P24" s="158"/>
      <c r="Q24" s="156" t="s">
        <v>47</v>
      </c>
      <c r="R24" s="157"/>
      <c r="S24" s="156" t="s">
        <v>48</v>
      </c>
      <c r="T24" s="157"/>
      <c r="U24" s="157"/>
      <c r="V24" s="157"/>
      <c r="W24" s="157"/>
      <c r="X24" s="157"/>
      <c r="Y24" s="157"/>
      <c r="Z24" s="157"/>
      <c r="AA24" s="157"/>
      <c r="AB24" s="157"/>
      <c r="AC24" s="157"/>
      <c r="AD24" s="159"/>
      <c r="AE24" s="195" t="s">
        <v>71</v>
      </c>
      <c r="AF24" s="147" t="s">
        <v>49</v>
      </c>
      <c r="AG24" s="148"/>
      <c r="AH24" s="148"/>
      <c r="AI24" s="149"/>
    </row>
    <row r="25" spans="1:36" ht="20.149999999999999" customHeight="1" x14ac:dyDescent="0.55000000000000004">
      <c r="A25" s="102"/>
      <c r="B25" s="150"/>
      <c r="C25" s="151"/>
      <c r="D25" s="151"/>
      <c r="E25" s="152"/>
      <c r="F25" s="102"/>
      <c r="G25" s="102"/>
      <c r="H25" s="102"/>
      <c r="I25" s="102"/>
      <c r="J25" s="102"/>
      <c r="K25" s="183" t="s">
        <v>18</v>
      </c>
      <c r="L25" s="185" t="s">
        <v>50</v>
      </c>
      <c r="M25" s="162" t="s">
        <v>14</v>
      </c>
      <c r="N25" s="163"/>
      <c r="O25" s="33" t="s">
        <v>51</v>
      </c>
      <c r="P25" s="33" t="s">
        <v>15</v>
      </c>
      <c r="Q25" s="183" t="s">
        <v>16</v>
      </c>
      <c r="R25" s="183" t="s">
        <v>17</v>
      </c>
      <c r="S25" s="187" t="s">
        <v>52</v>
      </c>
      <c r="T25" s="187"/>
      <c r="U25" s="187"/>
      <c r="V25" s="187"/>
      <c r="W25" s="188" t="s">
        <v>47</v>
      </c>
      <c r="X25" s="189"/>
      <c r="Y25" s="189"/>
      <c r="Z25" s="189"/>
      <c r="AA25" s="189"/>
      <c r="AB25" s="189"/>
      <c r="AC25" s="189"/>
      <c r="AD25" s="190"/>
      <c r="AE25" s="196"/>
      <c r="AF25" s="150"/>
      <c r="AG25" s="151"/>
      <c r="AH25" s="151"/>
      <c r="AI25" s="152"/>
    </row>
    <row r="26" spans="1:36" ht="72" customHeight="1" thickBot="1" x14ac:dyDescent="0.6">
      <c r="A26" s="102"/>
      <c r="B26" s="153"/>
      <c r="C26" s="154"/>
      <c r="D26" s="154"/>
      <c r="E26" s="155"/>
      <c r="F26" s="102"/>
      <c r="G26" s="102"/>
      <c r="H26" s="102"/>
      <c r="I26" s="102"/>
      <c r="J26" s="102"/>
      <c r="K26" s="184"/>
      <c r="L26" s="186"/>
      <c r="M26" s="34" t="s">
        <v>19</v>
      </c>
      <c r="N26" s="35" t="s">
        <v>20</v>
      </c>
      <c r="O26" s="34" t="s">
        <v>21</v>
      </c>
      <c r="P26" s="34" t="s">
        <v>21</v>
      </c>
      <c r="Q26" s="184"/>
      <c r="R26" s="184"/>
      <c r="S26" s="191" t="s">
        <v>53</v>
      </c>
      <c r="T26" s="191"/>
      <c r="U26" s="191"/>
      <c r="V26" s="191"/>
      <c r="W26" s="192" t="s">
        <v>54</v>
      </c>
      <c r="X26" s="193"/>
      <c r="Y26" s="194"/>
      <c r="Z26" s="192" t="s">
        <v>55</v>
      </c>
      <c r="AA26" s="193"/>
      <c r="AB26" s="194"/>
      <c r="AC26" s="160" t="s">
        <v>56</v>
      </c>
      <c r="AD26" s="161"/>
      <c r="AE26" s="196"/>
      <c r="AF26" s="150"/>
      <c r="AG26" s="151"/>
      <c r="AH26" s="151"/>
      <c r="AI26" s="152"/>
    </row>
    <row r="27" spans="1:36" ht="14.15" customHeight="1" thickTop="1" x14ac:dyDescent="0.55000000000000004">
      <c r="A27" s="164">
        <v>1</v>
      </c>
      <c r="B27" s="167"/>
      <c r="C27" s="168"/>
      <c r="D27" s="168"/>
      <c r="E27" s="169"/>
      <c r="F27" s="167"/>
      <c r="G27" s="168"/>
      <c r="H27" s="168"/>
      <c r="I27" s="168"/>
      <c r="J27" s="168"/>
      <c r="K27" s="176"/>
      <c r="L27" s="178"/>
      <c r="M27" s="180"/>
      <c r="N27" s="216"/>
      <c r="O27" s="206"/>
      <c r="P27" s="167"/>
      <c r="Q27" s="209"/>
      <c r="R27" s="211"/>
      <c r="S27" s="21" t="s">
        <v>22</v>
      </c>
      <c r="T27" s="213">
        <f>IF(K27&gt;=1,B63*M27,IF(L27&gt;=1,E63*M27,0))</f>
        <v>0</v>
      </c>
      <c r="U27" s="213"/>
      <c r="V27" s="213"/>
      <c r="W27" s="214">
        <f>IF(AND(Q27&gt;0,K27&gt;0),M27*H63,0)</f>
        <v>0</v>
      </c>
      <c r="X27" s="215"/>
      <c r="Y27" s="215"/>
      <c r="Z27" s="214">
        <f>IF(AND(Q27&gt;0,L27&gt;0),M27*K63,0)</f>
        <v>0</v>
      </c>
      <c r="AA27" s="215"/>
      <c r="AB27" s="215"/>
      <c r="AC27" s="213">
        <f>IF(R27&gt;0,M27*O63,0)</f>
        <v>0</v>
      </c>
      <c r="AD27" s="213"/>
      <c r="AE27" s="197">
        <f>N27*1550</f>
        <v>0</v>
      </c>
      <c r="AF27" s="199">
        <f>T27+W27+Z27+AC27+T28+W28+Z28+AC28+T29+W29+Z29+AC29+AE27</f>
        <v>0</v>
      </c>
      <c r="AG27" s="200"/>
      <c r="AH27" s="200"/>
      <c r="AI27" s="201"/>
    </row>
    <row r="28" spans="1:36" ht="14.15" customHeight="1" x14ac:dyDescent="0.55000000000000004">
      <c r="A28" s="165"/>
      <c r="B28" s="170"/>
      <c r="C28" s="171"/>
      <c r="D28" s="171"/>
      <c r="E28" s="172"/>
      <c r="F28" s="170"/>
      <c r="G28" s="171"/>
      <c r="H28" s="171"/>
      <c r="I28" s="171"/>
      <c r="J28" s="171"/>
      <c r="K28" s="177"/>
      <c r="L28" s="179"/>
      <c r="M28" s="181"/>
      <c r="N28" s="217"/>
      <c r="O28" s="207"/>
      <c r="P28" s="170"/>
      <c r="Q28" s="210"/>
      <c r="R28" s="212"/>
      <c r="S28" s="22" t="s">
        <v>23</v>
      </c>
      <c r="T28" s="205">
        <f>IF(K27&gt;=1,B64*O27,IF(L27&gt;=1,E64*O27,0))</f>
        <v>0</v>
      </c>
      <c r="U28" s="205"/>
      <c r="V28" s="205"/>
      <c r="W28" s="205">
        <f>IF(AND(Q27&gt;0,K27&gt;0),O27*H64,0)</f>
        <v>0</v>
      </c>
      <c r="X28" s="205"/>
      <c r="Y28" s="205"/>
      <c r="Z28" s="205">
        <f>IF(AND(Q27&gt;0,L27&gt;0),O27*K64,0)</f>
        <v>0</v>
      </c>
      <c r="AA28" s="205"/>
      <c r="AB28" s="205"/>
      <c r="AC28" s="205">
        <f>IF(R27&gt;0,O27*O64,0)</f>
        <v>0</v>
      </c>
      <c r="AD28" s="205"/>
      <c r="AE28" s="198"/>
      <c r="AF28" s="202"/>
      <c r="AG28" s="203"/>
      <c r="AH28" s="203"/>
      <c r="AI28" s="204"/>
    </row>
    <row r="29" spans="1:36" ht="14.15" customHeight="1" x14ac:dyDescent="0.55000000000000004">
      <c r="A29" s="166"/>
      <c r="B29" s="173"/>
      <c r="C29" s="174"/>
      <c r="D29" s="174"/>
      <c r="E29" s="175"/>
      <c r="F29" s="173"/>
      <c r="G29" s="174"/>
      <c r="H29" s="174"/>
      <c r="I29" s="174"/>
      <c r="J29" s="174"/>
      <c r="K29" s="177"/>
      <c r="L29" s="179"/>
      <c r="M29" s="182"/>
      <c r="N29" s="218"/>
      <c r="O29" s="208"/>
      <c r="P29" s="173"/>
      <c r="Q29" s="210"/>
      <c r="R29" s="212"/>
      <c r="S29" s="22" t="s">
        <v>24</v>
      </c>
      <c r="T29" s="205">
        <f>IF(K27&gt;=1,B65*P27,IF(L27&gt;=1,E65*P27,0))</f>
        <v>0</v>
      </c>
      <c r="U29" s="205"/>
      <c r="V29" s="205"/>
      <c r="W29" s="205">
        <f>IF(AND(Q27&gt;0,K27&gt;0),P27*H65,0)</f>
        <v>0</v>
      </c>
      <c r="X29" s="205"/>
      <c r="Y29" s="205"/>
      <c r="Z29" s="205">
        <f>IF(AND(Q27&gt;0,L27&gt;0),P27*K65,0)</f>
        <v>0</v>
      </c>
      <c r="AA29" s="205"/>
      <c r="AB29" s="205"/>
      <c r="AC29" s="205">
        <f>IF(R27&gt;0,P27*O65,0)</f>
        <v>0</v>
      </c>
      <c r="AD29" s="205"/>
      <c r="AE29" s="198"/>
      <c r="AF29" s="202"/>
      <c r="AG29" s="203"/>
      <c r="AH29" s="203"/>
      <c r="AI29" s="204"/>
    </row>
    <row r="30" spans="1:36" ht="14.15" customHeight="1" x14ac:dyDescent="0.55000000000000004">
      <c r="A30" s="164">
        <v>2</v>
      </c>
      <c r="B30" s="167"/>
      <c r="C30" s="168"/>
      <c r="D30" s="168"/>
      <c r="E30" s="169"/>
      <c r="F30" s="167"/>
      <c r="G30" s="168"/>
      <c r="H30" s="168"/>
      <c r="I30" s="168"/>
      <c r="J30" s="168"/>
      <c r="K30" s="177"/>
      <c r="L30" s="179"/>
      <c r="M30" s="180"/>
      <c r="N30" s="216"/>
      <c r="O30" s="206"/>
      <c r="P30" s="167"/>
      <c r="Q30" s="210"/>
      <c r="R30" s="212"/>
      <c r="S30" s="22" t="s">
        <v>22</v>
      </c>
      <c r="T30" s="205">
        <f>IF(K30&gt;=1,B63*M30,IF(L30&gt;=1,E63*M30,0))</f>
        <v>0</v>
      </c>
      <c r="U30" s="205"/>
      <c r="V30" s="205"/>
      <c r="W30" s="205">
        <f>IF(AND(Q30&gt;0,K30&gt;0),M30*H63,0)</f>
        <v>0</v>
      </c>
      <c r="X30" s="205"/>
      <c r="Y30" s="205"/>
      <c r="Z30" s="205">
        <f>IF(AND(Q30&gt;0,L30&gt;0),M30*K63,0)</f>
        <v>0</v>
      </c>
      <c r="AA30" s="205"/>
      <c r="AB30" s="205"/>
      <c r="AC30" s="205">
        <f>IF(R30&gt;0,M30*O63,0)</f>
        <v>0</v>
      </c>
      <c r="AD30" s="205"/>
      <c r="AE30" s="198">
        <f>N30*1550</f>
        <v>0</v>
      </c>
      <c r="AF30" s="202">
        <f>T30+W30+Z30+AC30+T31+W31+Z31+AC31+T32+W32+Z32+AC32+AE30</f>
        <v>0</v>
      </c>
      <c r="AG30" s="203"/>
      <c r="AH30" s="203"/>
      <c r="AI30" s="204"/>
    </row>
    <row r="31" spans="1:36" ht="14.15" customHeight="1" x14ac:dyDescent="0.55000000000000004">
      <c r="A31" s="165"/>
      <c r="B31" s="170"/>
      <c r="C31" s="171"/>
      <c r="D31" s="171"/>
      <c r="E31" s="172"/>
      <c r="F31" s="170"/>
      <c r="G31" s="171"/>
      <c r="H31" s="171"/>
      <c r="I31" s="171"/>
      <c r="J31" s="171"/>
      <c r="K31" s="177"/>
      <c r="L31" s="179"/>
      <c r="M31" s="181"/>
      <c r="N31" s="217"/>
      <c r="O31" s="207"/>
      <c r="P31" s="170"/>
      <c r="Q31" s="210"/>
      <c r="R31" s="212"/>
      <c r="S31" s="22" t="s">
        <v>23</v>
      </c>
      <c r="T31" s="205">
        <f>IF(K30&gt;=1,B64*O30,IF(L30&gt;=1,E64*O30,0))</f>
        <v>0</v>
      </c>
      <c r="U31" s="205"/>
      <c r="V31" s="205"/>
      <c r="W31" s="205">
        <f>IF(AND(Q30&gt;0,K30&gt;0),O30*H64,0)</f>
        <v>0</v>
      </c>
      <c r="X31" s="205"/>
      <c r="Y31" s="205"/>
      <c r="Z31" s="205">
        <f>IF(AND(Q30&gt;0,L30&gt;0),O30*K64,0)</f>
        <v>0</v>
      </c>
      <c r="AA31" s="205"/>
      <c r="AB31" s="205"/>
      <c r="AC31" s="205">
        <f>IF(R30&gt;0,O30*O64,0)</f>
        <v>0</v>
      </c>
      <c r="AD31" s="205"/>
      <c r="AE31" s="198"/>
      <c r="AF31" s="202"/>
      <c r="AG31" s="203"/>
      <c r="AH31" s="203"/>
      <c r="AI31" s="204"/>
    </row>
    <row r="32" spans="1:36" ht="14.15" customHeight="1" x14ac:dyDescent="0.55000000000000004">
      <c r="A32" s="166"/>
      <c r="B32" s="173"/>
      <c r="C32" s="174"/>
      <c r="D32" s="174"/>
      <c r="E32" s="175"/>
      <c r="F32" s="173"/>
      <c r="G32" s="174"/>
      <c r="H32" s="174"/>
      <c r="I32" s="174"/>
      <c r="J32" s="174"/>
      <c r="K32" s="177"/>
      <c r="L32" s="179"/>
      <c r="M32" s="182"/>
      <c r="N32" s="218"/>
      <c r="O32" s="208"/>
      <c r="P32" s="173"/>
      <c r="Q32" s="210"/>
      <c r="R32" s="212"/>
      <c r="S32" s="22" t="s">
        <v>24</v>
      </c>
      <c r="T32" s="205">
        <f>IF(K30&gt;=1,B65*P30,IF(L30&gt;=1,E65*P30,0))</f>
        <v>0</v>
      </c>
      <c r="U32" s="205"/>
      <c r="V32" s="205"/>
      <c r="W32" s="205">
        <f>IF(AND(Q30&gt;0,K30&gt;0),P30*H65,0)</f>
        <v>0</v>
      </c>
      <c r="X32" s="205"/>
      <c r="Y32" s="205"/>
      <c r="Z32" s="205">
        <f>IF(AND(Q30&gt;0,L30&gt;0),P30*K65,0)</f>
        <v>0</v>
      </c>
      <c r="AA32" s="205"/>
      <c r="AB32" s="205"/>
      <c r="AC32" s="205">
        <f>IF(R30&gt;0,P30*O65,0)</f>
        <v>0</v>
      </c>
      <c r="AD32" s="205"/>
      <c r="AE32" s="198"/>
      <c r="AF32" s="202"/>
      <c r="AG32" s="203"/>
      <c r="AH32" s="203"/>
      <c r="AI32" s="204"/>
    </row>
    <row r="33" spans="1:35" ht="14.15" customHeight="1" x14ac:dyDescent="0.55000000000000004">
      <c r="A33" s="164">
        <v>3</v>
      </c>
      <c r="B33" s="167"/>
      <c r="C33" s="168"/>
      <c r="D33" s="168"/>
      <c r="E33" s="169"/>
      <c r="F33" s="167"/>
      <c r="G33" s="168"/>
      <c r="H33" s="168"/>
      <c r="I33" s="168"/>
      <c r="J33" s="168"/>
      <c r="K33" s="177"/>
      <c r="L33" s="179"/>
      <c r="M33" s="180"/>
      <c r="N33" s="216"/>
      <c r="O33" s="206"/>
      <c r="P33" s="167"/>
      <c r="Q33" s="210"/>
      <c r="R33" s="212"/>
      <c r="S33" s="22" t="s">
        <v>22</v>
      </c>
      <c r="T33" s="205">
        <f>IF(K33&gt;=1,B63*M33,IF(L33&gt;=1,E63*M33,0))</f>
        <v>0</v>
      </c>
      <c r="U33" s="205"/>
      <c r="V33" s="205"/>
      <c r="W33" s="205">
        <f>IF(AND(Q33&gt;0,K33&gt;0),M33*H63,0)</f>
        <v>0</v>
      </c>
      <c r="X33" s="205"/>
      <c r="Y33" s="205"/>
      <c r="Z33" s="205">
        <f>IF(AND(Q33&gt;0,L33&gt;0),M33*K63,0)</f>
        <v>0</v>
      </c>
      <c r="AA33" s="205"/>
      <c r="AB33" s="205"/>
      <c r="AC33" s="205">
        <f>IF(R33&gt;0,M33*O63,0)</f>
        <v>0</v>
      </c>
      <c r="AD33" s="205"/>
      <c r="AE33" s="198">
        <f>N33*1550</f>
        <v>0</v>
      </c>
      <c r="AF33" s="202">
        <f t="shared" ref="AF33" si="0">T33+W33+Z33+AC33+T34+W34+Z34+AC34+T35+W35+Z35+AC35+AE33</f>
        <v>0</v>
      </c>
      <c r="AG33" s="203"/>
      <c r="AH33" s="203"/>
      <c r="AI33" s="204"/>
    </row>
    <row r="34" spans="1:35" ht="14.15" customHeight="1" x14ac:dyDescent="0.55000000000000004">
      <c r="A34" s="165"/>
      <c r="B34" s="170"/>
      <c r="C34" s="171"/>
      <c r="D34" s="171"/>
      <c r="E34" s="172"/>
      <c r="F34" s="170"/>
      <c r="G34" s="171"/>
      <c r="H34" s="171"/>
      <c r="I34" s="171"/>
      <c r="J34" s="171"/>
      <c r="K34" s="177"/>
      <c r="L34" s="179"/>
      <c r="M34" s="181"/>
      <c r="N34" s="217"/>
      <c r="O34" s="207"/>
      <c r="P34" s="170"/>
      <c r="Q34" s="210"/>
      <c r="R34" s="212"/>
      <c r="S34" s="22" t="s">
        <v>23</v>
      </c>
      <c r="T34" s="205">
        <f>IF(K33&gt;=1,B64*O33,IF(L33&gt;=1,E64*O33,0))</f>
        <v>0</v>
      </c>
      <c r="U34" s="205"/>
      <c r="V34" s="205"/>
      <c r="W34" s="205">
        <f>IF(AND(Q33&gt;0,K33&gt;0),O33*H64,0)</f>
        <v>0</v>
      </c>
      <c r="X34" s="205"/>
      <c r="Y34" s="205"/>
      <c r="Z34" s="205">
        <f>IF(AND(Q33&gt;0,L33&gt;0),O33*K64,0)</f>
        <v>0</v>
      </c>
      <c r="AA34" s="205"/>
      <c r="AB34" s="205"/>
      <c r="AC34" s="205">
        <f>IF(R33&gt;0,O33*O64,0)</f>
        <v>0</v>
      </c>
      <c r="AD34" s="205"/>
      <c r="AE34" s="198"/>
      <c r="AF34" s="202"/>
      <c r="AG34" s="203"/>
      <c r="AH34" s="203"/>
      <c r="AI34" s="204"/>
    </row>
    <row r="35" spans="1:35" ht="14.15" customHeight="1" x14ac:dyDescent="0.55000000000000004">
      <c r="A35" s="166"/>
      <c r="B35" s="173"/>
      <c r="C35" s="174"/>
      <c r="D35" s="174"/>
      <c r="E35" s="175"/>
      <c r="F35" s="173"/>
      <c r="G35" s="174"/>
      <c r="H35" s="174"/>
      <c r="I35" s="174"/>
      <c r="J35" s="174"/>
      <c r="K35" s="177"/>
      <c r="L35" s="179"/>
      <c r="M35" s="182"/>
      <c r="N35" s="218"/>
      <c r="O35" s="208"/>
      <c r="P35" s="173"/>
      <c r="Q35" s="210"/>
      <c r="R35" s="212"/>
      <c r="S35" s="22" t="s">
        <v>24</v>
      </c>
      <c r="T35" s="205">
        <f>IF(K33&gt;=1,B65*P33,IF(L33&gt;=1,E65*P33,0))</f>
        <v>0</v>
      </c>
      <c r="U35" s="205"/>
      <c r="V35" s="205"/>
      <c r="W35" s="205">
        <f>IF(AND(Q33&gt;0,K33&gt;0),P33*H65,0)</f>
        <v>0</v>
      </c>
      <c r="X35" s="205"/>
      <c r="Y35" s="205"/>
      <c r="Z35" s="205">
        <f>IF(AND(Q33&gt;0,L33&gt;0),P33*K65,0)</f>
        <v>0</v>
      </c>
      <c r="AA35" s="205"/>
      <c r="AB35" s="205"/>
      <c r="AC35" s="205">
        <f>IF(R33&gt;0,P33*O65,0)</f>
        <v>0</v>
      </c>
      <c r="AD35" s="205"/>
      <c r="AE35" s="198"/>
      <c r="AF35" s="202"/>
      <c r="AG35" s="203"/>
      <c r="AH35" s="203"/>
      <c r="AI35" s="204"/>
    </row>
    <row r="36" spans="1:35" ht="14.15" customHeight="1" x14ac:dyDescent="0.55000000000000004">
      <c r="A36" s="164">
        <v>4</v>
      </c>
      <c r="B36" s="167"/>
      <c r="C36" s="168"/>
      <c r="D36" s="168"/>
      <c r="E36" s="169"/>
      <c r="F36" s="167"/>
      <c r="G36" s="168"/>
      <c r="H36" s="168"/>
      <c r="I36" s="168"/>
      <c r="J36" s="168"/>
      <c r="K36" s="177"/>
      <c r="L36" s="179"/>
      <c r="M36" s="180"/>
      <c r="N36" s="216"/>
      <c r="O36" s="206"/>
      <c r="P36" s="167"/>
      <c r="Q36" s="210"/>
      <c r="R36" s="212"/>
      <c r="S36" s="22" t="s">
        <v>22</v>
      </c>
      <c r="T36" s="205">
        <f>IF(K36&gt;=1,B63*M36,IF(L36&gt;=1,E63*M36,0))</f>
        <v>0</v>
      </c>
      <c r="U36" s="205"/>
      <c r="V36" s="205"/>
      <c r="W36" s="205">
        <f>IF(AND(Q36&gt;0,K36&gt;0),M36*H63,0)</f>
        <v>0</v>
      </c>
      <c r="X36" s="205"/>
      <c r="Y36" s="205"/>
      <c r="Z36" s="205">
        <f>IF(AND(Q36&gt;0,L36&gt;0),M36*K63,0)</f>
        <v>0</v>
      </c>
      <c r="AA36" s="205"/>
      <c r="AB36" s="205"/>
      <c r="AC36" s="205">
        <f>IF(R36&gt;0,M36*O63,0)</f>
        <v>0</v>
      </c>
      <c r="AD36" s="205"/>
      <c r="AE36" s="198">
        <f>N36*1550</f>
        <v>0</v>
      </c>
      <c r="AF36" s="202">
        <f t="shared" ref="AF36" si="1">T36+W36+Z36+AC36+T37+W37+Z37+AC37+T38+W38+Z38+AC38+AE36</f>
        <v>0</v>
      </c>
      <c r="AG36" s="203"/>
      <c r="AH36" s="203"/>
      <c r="AI36" s="204"/>
    </row>
    <row r="37" spans="1:35" ht="14.15" customHeight="1" x14ac:dyDescent="0.55000000000000004">
      <c r="A37" s="165"/>
      <c r="B37" s="170"/>
      <c r="C37" s="171"/>
      <c r="D37" s="171"/>
      <c r="E37" s="172"/>
      <c r="F37" s="170"/>
      <c r="G37" s="171"/>
      <c r="H37" s="171"/>
      <c r="I37" s="171"/>
      <c r="J37" s="171"/>
      <c r="K37" s="177"/>
      <c r="L37" s="179"/>
      <c r="M37" s="181"/>
      <c r="N37" s="217"/>
      <c r="O37" s="207"/>
      <c r="P37" s="170"/>
      <c r="Q37" s="210"/>
      <c r="R37" s="212"/>
      <c r="S37" s="22" t="s">
        <v>23</v>
      </c>
      <c r="T37" s="205">
        <f>IF(K36&gt;=1,B64*O36,IF(L36&gt;=1,E64*O36,0))</f>
        <v>0</v>
      </c>
      <c r="U37" s="205"/>
      <c r="V37" s="205"/>
      <c r="W37" s="205">
        <f>IF(AND(Q36&gt;0,K36&gt;0),O36*H64,0)</f>
        <v>0</v>
      </c>
      <c r="X37" s="205"/>
      <c r="Y37" s="205"/>
      <c r="Z37" s="205">
        <f>IF(AND(Q36&gt;0,L36&gt;0),O36*K64,0)</f>
        <v>0</v>
      </c>
      <c r="AA37" s="205"/>
      <c r="AB37" s="205"/>
      <c r="AC37" s="205">
        <f>IF(R36&gt;0,O36*O64,0)</f>
        <v>0</v>
      </c>
      <c r="AD37" s="205"/>
      <c r="AE37" s="198"/>
      <c r="AF37" s="202"/>
      <c r="AG37" s="203"/>
      <c r="AH37" s="203"/>
      <c r="AI37" s="204"/>
    </row>
    <row r="38" spans="1:35" ht="14.15" customHeight="1" x14ac:dyDescent="0.55000000000000004">
      <c r="A38" s="166"/>
      <c r="B38" s="173"/>
      <c r="C38" s="174"/>
      <c r="D38" s="174"/>
      <c r="E38" s="175"/>
      <c r="F38" s="173"/>
      <c r="G38" s="174"/>
      <c r="H38" s="174"/>
      <c r="I38" s="174"/>
      <c r="J38" s="174"/>
      <c r="K38" s="177"/>
      <c r="L38" s="179"/>
      <c r="M38" s="182"/>
      <c r="N38" s="218"/>
      <c r="O38" s="208"/>
      <c r="P38" s="173"/>
      <c r="Q38" s="210"/>
      <c r="R38" s="212"/>
      <c r="S38" s="22" t="s">
        <v>24</v>
      </c>
      <c r="T38" s="205">
        <f>IF(K36&gt;=1,B65*P36,IF(L36&gt;=1,E65*P36,0))</f>
        <v>0</v>
      </c>
      <c r="U38" s="205"/>
      <c r="V38" s="205"/>
      <c r="W38" s="205">
        <f>IF(AND(Q36&gt;0,K36&gt;0),P36*H65,0)</f>
        <v>0</v>
      </c>
      <c r="X38" s="205"/>
      <c r="Y38" s="205"/>
      <c r="Z38" s="205">
        <f>IF(AND(Q36&gt;0,L36&gt;0),P36*K65,0)</f>
        <v>0</v>
      </c>
      <c r="AA38" s="205"/>
      <c r="AB38" s="205"/>
      <c r="AC38" s="205">
        <f>IF(R36&gt;0,P36*O65,0)</f>
        <v>0</v>
      </c>
      <c r="AD38" s="205"/>
      <c r="AE38" s="198"/>
      <c r="AF38" s="202"/>
      <c r="AG38" s="203"/>
      <c r="AH38" s="203"/>
      <c r="AI38" s="204"/>
    </row>
    <row r="39" spans="1:35" ht="14.15" customHeight="1" x14ac:dyDescent="0.55000000000000004">
      <c r="A39" s="164">
        <v>5</v>
      </c>
      <c r="B39" s="167"/>
      <c r="C39" s="168"/>
      <c r="D39" s="168"/>
      <c r="E39" s="169"/>
      <c r="F39" s="167"/>
      <c r="G39" s="168"/>
      <c r="H39" s="168"/>
      <c r="I39" s="168"/>
      <c r="J39" s="168"/>
      <c r="K39" s="177"/>
      <c r="L39" s="179"/>
      <c r="M39" s="180"/>
      <c r="N39" s="216"/>
      <c r="O39" s="206"/>
      <c r="P39" s="167"/>
      <c r="Q39" s="210"/>
      <c r="R39" s="212"/>
      <c r="S39" s="22" t="s">
        <v>22</v>
      </c>
      <c r="T39" s="205">
        <f>IF(K39&gt;=1,B63*M39,IF(L39&gt;=1,E63*M39,0))</f>
        <v>0</v>
      </c>
      <c r="U39" s="205"/>
      <c r="V39" s="205"/>
      <c r="W39" s="205">
        <f>IF(AND(Q39&gt;0,K39&gt;0),M39*H63,0)</f>
        <v>0</v>
      </c>
      <c r="X39" s="205"/>
      <c r="Y39" s="205"/>
      <c r="Z39" s="205">
        <f>IF(AND(Q39&gt;0,L39&gt;0),M39*K63,0)</f>
        <v>0</v>
      </c>
      <c r="AA39" s="205"/>
      <c r="AB39" s="205"/>
      <c r="AC39" s="205">
        <f>IF(R39&gt;0,M39*O63,0)</f>
        <v>0</v>
      </c>
      <c r="AD39" s="205"/>
      <c r="AE39" s="198">
        <f>N39*1550</f>
        <v>0</v>
      </c>
      <c r="AF39" s="202">
        <f t="shared" ref="AF39" si="2">T39+W39+Z39+AC39+T40+W40+Z40+AC40+T41+W41+Z41+AC41+AE39</f>
        <v>0</v>
      </c>
      <c r="AG39" s="203"/>
      <c r="AH39" s="203"/>
      <c r="AI39" s="204"/>
    </row>
    <row r="40" spans="1:35" ht="14.15" customHeight="1" x14ac:dyDescent="0.55000000000000004">
      <c r="A40" s="165"/>
      <c r="B40" s="170"/>
      <c r="C40" s="171"/>
      <c r="D40" s="171"/>
      <c r="E40" s="172"/>
      <c r="F40" s="170"/>
      <c r="G40" s="171"/>
      <c r="H40" s="171"/>
      <c r="I40" s="171"/>
      <c r="J40" s="171"/>
      <c r="K40" s="177"/>
      <c r="L40" s="179"/>
      <c r="M40" s="181"/>
      <c r="N40" s="217"/>
      <c r="O40" s="207"/>
      <c r="P40" s="170"/>
      <c r="Q40" s="210"/>
      <c r="R40" s="212"/>
      <c r="S40" s="22" t="s">
        <v>23</v>
      </c>
      <c r="T40" s="205">
        <f>IF(K39&gt;=1,B64*O39,IF(L39&gt;=1,E64*O39,0))</f>
        <v>0</v>
      </c>
      <c r="U40" s="205"/>
      <c r="V40" s="205"/>
      <c r="W40" s="205">
        <f>IF(AND(Q39&gt;0,K39&gt;0),O39*H64,0)</f>
        <v>0</v>
      </c>
      <c r="X40" s="205"/>
      <c r="Y40" s="205"/>
      <c r="Z40" s="205">
        <f>IF(AND(Q39&gt;0,L39&gt;0),O39*K64,0)</f>
        <v>0</v>
      </c>
      <c r="AA40" s="205"/>
      <c r="AB40" s="205"/>
      <c r="AC40" s="205">
        <f>IF(R39&gt;0,O39*O64,0)</f>
        <v>0</v>
      </c>
      <c r="AD40" s="205"/>
      <c r="AE40" s="198"/>
      <c r="AF40" s="202"/>
      <c r="AG40" s="203"/>
      <c r="AH40" s="203"/>
      <c r="AI40" s="204"/>
    </row>
    <row r="41" spans="1:35" ht="14.15" customHeight="1" x14ac:dyDescent="0.55000000000000004">
      <c r="A41" s="166"/>
      <c r="B41" s="173"/>
      <c r="C41" s="174"/>
      <c r="D41" s="174"/>
      <c r="E41" s="175"/>
      <c r="F41" s="173"/>
      <c r="G41" s="174"/>
      <c r="H41" s="174"/>
      <c r="I41" s="174"/>
      <c r="J41" s="174"/>
      <c r="K41" s="177"/>
      <c r="L41" s="179"/>
      <c r="M41" s="182"/>
      <c r="N41" s="218"/>
      <c r="O41" s="208"/>
      <c r="P41" s="173"/>
      <c r="Q41" s="210"/>
      <c r="R41" s="212"/>
      <c r="S41" s="22" t="s">
        <v>24</v>
      </c>
      <c r="T41" s="205">
        <f>IF(K39&gt;=1,B65*P39,IF(L39&gt;=1,E65*P39,0))</f>
        <v>0</v>
      </c>
      <c r="U41" s="205"/>
      <c r="V41" s="205"/>
      <c r="W41" s="205">
        <f>IF(AND(Q39&gt;0,K39&gt;0),P39*H65,0)</f>
        <v>0</v>
      </c>
      <c r="X41" s="205"/>
      <c r="Y41" s="205"/>
      <c r="Z41" s="205">
        <f>IF(AND(Q39&gt;0,L39&gt;0),P39*K65,0)</f>
        <v>0</v>
      </c>
      <c r="AA41" s="205"/>
      <c r="AB41" s="205"/>
      <c r="AC41" s="205">
        <f>IF(R39&gt;0,P39*O65,0)</f>
        <v>0</v>
      </c>
      <c r="AD41" s="205"/>
      <c r="AE41" s="198"/>
      <c r="AF41" s="202"/>
      <c r="AG41" s="203"/>
      <c r="AH41" s="203"/>
      <c r="AI41" s="204"/>
    </row>
    <row r="42" spans="1:35" ht="14.15" customHeight="1" x14ac:dyDescent="0.55000000000000004">
      <c r="A42" s="164">
        <v>6</v>
      </c>
      <c r="B42" s="167"/>
      <c r="C42" s="168"/>
      <c r="D42" s="168"/>
      <c r="E42" s="169"/>
      <c r="F42" s="167"/>
      <c r="G42" s="168"/>
      <c r="H42" s="168"/>
      <c r="I42" s="168"/>
      <c r="J42" s="168"/>
      <c r="K42" s="177"/>
      <c r="L42" s="179"/>
      <c r="M42" s="180"/>
      <c r="N42" s="216"/>
      <c r="O42" s="206"/>
      <c r="P42" s="167"/>
      <c r="Q42" s="210"/>
      <c r="R42" s="212"/>
      <c r="S42" s="22" t="s">
        <v>22</v>
      </c>
      <c r="T42" s="205">
        <f>IF(K42&gt;=1,B63*M42,IF(L42&gt;=1,E63*M42,0))</f>
        <v>0</v>
      </c>
      <c r="U42" s="205"/>
      <c r="V42" s="205"/>
      <c r="W42" s="205">
        <f>IF(AND(Q42&gt;0,K42&gt;0),M42*H63,0)</f>
        <v>0</v>
      </c>
      <c r="X42" s="205"/>
      <c r="Y42" s="205"/>
      <c r="Z42" s="205">
        <f>IF(AND(Q42&gt;0,L42&gt;0),M42*K63,0)</f>
        <v>0</v>
      </c>
      <c r="AA42" s="205"/>
      <c r="AB42" s="205"/>
      <c r="AC42" s="205">
        <f>IF(R42&gt;0,M42*O63,0)</f>
        <v>0</v>
      </c>
      <c r="AD42" s="205"/>
      <c r="AE42" s="198">
        <f>N42*1550</f>
        <v>0</v>
      </c>
      <c r="AF42" s="202">
        <f t="shared" ref="AF42" si="3">T42+W42+Z42+AC42+T43+W43+Z43+AC43+T44+W44+Z44+AC44+AE42</f>
        <v>0</v>
      </c>
      <c r="AG42" s="203"/>
      <c r="AH42" s="203"/>
      <c r="AI42" s="204"/>
    </row>
    <row r="43" spans="1:35" ht="14.15" customHeight="1" x14ac:dyDescent="0.55000000000000004">
      <c r="A43" s="165"/>
      <c r="B43" s="170"/>
      <c r="C43" s="171"/>
      <c r="D43" s="171"/>
      <c r="E43" s="172"/>
      <c r="F43" s="170"/>
      <c r="G43" s="171"/>
      <c r="H43" s="171"/>
      <c r="I43" s="171"/>
      <c r="J43" s="171"/>
      <c r="K43" s="177"/>
      <c r="L43" s="179"/>
      <c r="M43" s="181"/>
      <c r="N43" s="217"/>
      <c r="O43" s="207"/>
      <c r="P43" s="170"/>
      <c r="Q43" s="210"/>
      <c r="R43" s="212"/>
      <c r="S43" s="22" t="s">
        <v>23</v>
      </c>
      <c r="T43" s="205">
        <f>IF(K42&gt;=1,B64*O42,IF(L42&gt;=1,E64*O42,0))</f>
        <v>0</v>
      </c>
      <c r="U43" s="205"/>
      <c r="V43" s="205"/>
      <c r="W43" s="205">
        <f>IF(AND(Q42&gt;0,K42&gt;0),O42*H64,0)</f>
        <v>0</v>
      </c>
      <c r="X43" s="205"/>
      <c r="Y43" s="205"/>
      <c r="Z43" s="205">
        <f>IF(AND(Q42&gt;0,L42&gt;0),O42*K64,0)</f>
        <v>0</v>
      </c>
      <c r="AA43" s="205"/>
      <c r="AB43" s="205"/>
      <c r="AC43" s="205">
        <f>IF(R42&gt;0,O42*O64,0)</f>
        <v>0</v>
      </c>
      <c r="AD43" s="205"/>
      <c r="AE43" s="198"/>
      <c r="AF43" s="202"/>
      <c r="AG43" s="203"/>
      <c r="AH43" s="203"/>
      <c r="AI43" s="204"/>
    </row>
    <row r="44" spans="1:35" ht="14.15" customHeight="1" x14ac:dyDescent="0.55000000000000004">
      <c r="A44" s="166"/>
      <c r="B44" s="173"/>
      <c r="C44" s="174"/>
      <c r="D44" s="174"/>
      <c r="E44" s="175"/>
      <c r="F44" s="173"/>
      <c r="G44" s="174"/>
      <c r="H44" s="174"/>
      <c r="I44" s="174"/>
      <c r="J44" s="174"/>
      <c r="K44" s="177"/>
      <c r="L44" s="179"/>
      <c r="M44" s="182"/>
      <c r="N44" s="218"/>
      <c r="O44" s="208"/>
      <c r="P44" s="173"/>
      <c r="Q44" s="210"/>
      <c r="R44" s="212"/>
      <c r="S44" s="22" t="s">
        <v>24</v>
      </c>
      <c r="T44" s="205">
        <f>IF(K42&gt;=1,B65*P42,IF(L42&gt;=1,E65*P42,0))</f>
        <v>0</v>
      </c>
      <c r="U44" s="205"/>
      <c r="V44" s="205"/>
      <c r="W44" s="205">
        <f>IF(AND(Q42&gt;0,K42&gt;0),P42*H65,0)</f>
        <v>0</v>
      </c>
      <c r="X44" s="205"/>
      <c r="Y44" s="205"/>
      <c r="Z44" s="205">
        <f>IF(AND(Q42&gt;0,L42&gt;0),P42*K65,0)</f>
        <v>0</v>
      </c>
      <c r="AA44" s="205"/>
      <c r="AB44" s="205"/>
      <c r="AC44" s="205">
        <f>IF(R42&gt;0,P42*O65,0)</f>
        <v>0</v>
      </c>
      <c r="AD44" s="205"/>
      <c r="AE44" s="198"/>
      <c r="AF44" s="202"/>
      <c r="AG44" s="203"/>
      <c r="AH44" s="203"/>
      <c r="AI44" s="204"/>
    </row>
    <row r="45" spans="1:35" ht="14.15" customHeight="1" x14ac:dyDescent="0.55000000000000004">
      <c r="A45" s="164">
        <v>7</v>
      </c>
      <c r="B45" s="167"/>
      <c r="C45" s="168"/>
      <c r="D45" s="168"/>
      <c r="E45" s="169"/>
      <c r="F45" s="167"/>
      <c r="G45" s="168"/>
      <c r="H45" s="168"/>
      <c r="I45" s="168"/>
      <c r="J45" s="168"/>
      <c r="K45" s="177"/>
      <c r="L45" s="179"/>
      <c r="M45" s="180"/>
      <c r="N45" s="216"/>
      <c r="O45" s="206"/>
      <c r="P45" s="167"/>
      <c r="Q45" s="210"/>
      <c r="R45" s="212"/>
      <c r="S45" s="22" t="s">
        <v>22</v>
      </c>
      <c r="T45" s="205">
        <f>IF(K45&gt;=1,B63*M45,IF(L45&gt;=1,E63*M45,0))</f>
        <v>0</v>
      </c>
      <c r="U45" s="205"/>
      <c r="V45" s="205"/>
      <c r="W45" s="205">
        <f>IF(AND(Q45&gt;0,K45&gt;0),M45*H63,0)</f>
        <v>0</v>
      </c>
      <c r="X45" s="205"/>
      <c r="Y45" s="205"/>
      <c r="Z45" s="205">
        <f>IF(AND(Q45&gt;0,L45&gt;0),M45*K63,0)</f>
        <v>0</v>
      </c>
      <c r="AA45" s="205"/>
      <c r="AB45" s="205"/>
      <c r="AC45" s="205">
        <f>IF(R45&gt;0,M45*O63,0)</f>
        <v>0</v>
      </c>
      <c r="AD45" s="205"/>
      <c r="AE45" s="198">
        <f>N45*1550</f>
        <v>0</v>
      </c>
      <c r="AF45" s="202">
        <f t="shared" ref="AF45" si="4">T45+W45+Z45+AC45+T46+W46+Z46+AC46+T47+W47+Z47+AC47+AE45</f>
        <v>0</v>
      </c>
      <c r="AG45" s="203"/>
      <c r="AH45" s="203"/>
      <c r="AI45" s="204"/>
    </row>
    <row r="46" spans="1:35" ht="14.15" customHeight="1" x14ac:dyDescent="0.55000000000000004">
      <c r="A46" s="165"/>
      <c r="B46" s="170"/>
      <c r="C46" s="171"/>
      <c r="D46" s="171"/>
      <c r="E46" s="172"/>
      <c r="F46" s="170"/>
      <c r="G46" s="171"/>
      <c r="H46" s="171"/>
      <c r="I46" s="171"/>
      <c r="J46" s="171"/>
      <c r="K46" s="177"/>
      <c r="L46" s="179"/>
      <c r="M46" s="181"/>
      <c r="N46" s="217"/>
      <c r="O46" s="207"/>
      <c r="P46" s="170"/>
      <c r="Q46" s="210"/>
      <c r="R46" s="212"/>
      <c r="S46" s="22" t="s">
        <v>23</v>
      </c>
      <c r="T46" s="205">
        <f>IF(K45&gt;=1,B64*O45,IF(L45&gt;=1,E64*O45,0))</f>
        <v>0</v>
      </c>
      <c r="U46" s="205"/>
      <c r="V46" s="205"/>
      <c r="W46" s="205">
        <f>IF(AND(Q45&gt;0,K45&gt;0),O45*H64,0)</f>
        <v>0</v>
      </c>
      <c r="X46" s="205"/>
      <c r="Y46" s="205"/>
      <c r="Z46" s="205">
        <f>IF(AND(Q45&gt;0,L45&gt;0),O45*K64,0)</f>
        <v>0</v>
      </c>
      <c r="AA46" s="205"/>
      <c r="AB46" s="205"/>
      <c r="AC46" s="205">
        <f>IF(R45&gt;0,O45*O64,0)</f>
        <v>0</v>
      </c>
      <c r="AD46" s="205"/>
      <c r="AE46" s="198"/>
      <c r="AF46" s="202"/>
      <c r="AG46" s="203"/>
      <c r="AH46" s="203"/>
      <c r="AI46" s="204"/>
    </row>
    <row r="47" spans="1:35" ht="14.15" customHeight="1" x14ac:dyDescent="0.55000000000000004">
      <c r="A47" s="166"/>
      <c r="B47" s="173"/>
      <c r="C47" s="174"/>
      <c r="D47" s="174"/>
      <c r="E47" s="175"/>
      <c r="F47" s="173"/>
      <c r="G47" s="174"/>
      <c r="H47" s="174"/>
      <c r="I47" s="174"/>
      <c r="J47" s="174"/>
      <c r="K47" s="177"/>
      <c r="L47" s="179"/>
      <c r="M47" s="182"/>
      <c r="N47" s="218"/>
      <c r="O47" s="208"/>
      <c r="P47" s="173"/>
      <c r="Q47" s="210"/>
      <c r="R47" s="212"/>
      <c r="S47" s="22" t="s">
        <v>24</v>
      </c>
      <c r="T47" s="205">
        <f>IF(K45&gt;=1,B65*P45,IF(L45&gt;=1,E65*P45,0))</f>
        <v>0</v>
      </c>
      <c r="U47" s="205"/>
      <c r="V47" s="205"/>
      <c r="W47" s="205">
        <f>IF(AND(Q45&gt;0,K45&gt;0),P45*H65,0)</f>
        <v>0</v>
      </c>
      <c r="X47" s="205"/>
      <c r="Y47" s="205"/>
      <c r="Z47" s="205">
        <f>IF(AND(Q45&gt;0,L45&gt;0),P45*K65,0)</f>
        <v>0</v>
      </c>
      <c r="AA47" s="205"/>
      <c r="AB47" s="205"/>
      <c r="AC47" s="205">
        <f>IF(R45&gt;0,P45*O65,0)</f>
        <v>0</v>
      </c>
      <c r="AD47" s="205"/>
      <c r="AE47" s="198"/>
      <c r="AF47" s="202"/>
      <c r="AG47" s="203"/>
      <c r="AH47" s="203"/>
      <c r="AI47" s="204"/>
    </row>
    <row r="48" spans="1:35" ht="14.15" customHeight="1" x14ac:dyDescent="0.55000000000000004">
      <c r="A48" s="164">
        <v>8</v>
      </c>
      <c r="B48" s="167"/>
      <c r="C48" s="168"/>
      <c r="D48" s="168"/>
      <c r="E48" s="169"/>
      <c r="F48" s="167"/>
      <c r="G48" s="168"/>
      <c r="H48" s="168"/>
      <c r="I48" s="168"/>
      <c r="J48" s="168"/>
      <c r="K48" s="177"/>
      <c r="L48" s="179"/>
      <c r="M48" s="180"/>
      <c r="N48" s="216"/>
      <c r="O48" s="206"/>
      <c r="P48" s="167"/>
      <c r="Q48" s="210"/>
      <c r="R48" s="212"/>
      <c r="S48" s="22" t="s">
        <v>22</v>
      </c>
      <c r="T48" s="205">
        <f>IF(K48&gt;=1,B63*M48,IF(L48&gt;=1,E63*M48,0))</f>
        <v>0</v>
      </c>
      <c r="U48" s="205"/>
      <c r="V48" s="205"/>
      <c r="W48" s="205">
        <f>IF(AND(Q48&gt;0,K48&gt;0),M48*H63,0)</f>
        <v>0</v>
      </c>
      <c r="X48" s="205"/>
      <c r="Y48" s="205"/>
      <c r="Z48" s="205">
        <f>IF(AND(Q48&gt;0,L48&gt;0),M48*K63,0)</f>
        <v>0</v>
      </c>
      <c r="AA48" s="205"/>
      <c r="AB48" s="205"/>
      <c r="AC48" s="205">
        <f>IF(R48&gt;0,M48*O63,0)</f>
        <v>0</v>
      </c>
      <c r="AD48" s="205"/>
      <c r="AE48" s="198">
        <f>N48*1550</f>
        <v>0</v>
      </c>
      <c r="AF48" s="202">
        <f t="shared" ref="AF48" si="5">T48+W48+Z48+AC48+T49+W49+Z49+AC49+T50+W50+Z50+AC50+AE48</f>
        <v>0</v>
      </c>
      <c r="AG48" s="203"/>
      <c r="AH48" s="203"/>
      <c r="AI48" s="204"/>
    </row>
    <row r="49" spans="1:35" ht="14.15" customHeight="1" x14ac:dyDescent="0.55000000000000004">
      <c r="A49" s="165"/>
      <c r="B49" s="170"/>
      <c r="C49" s="171"/>
      <c r="D49" s="171"/>
      <c r="E49" s="172"/>
      <c r="F49" s="170"/>
      <c r="G49" s="171"/>
      <c r="H49" s="171"/>
      <c r="I49" s="171"/>
      <c r="J49" s="171"/>
      <c r="K49" s="177"/>
      <c r="L49" s="179"/>
      <c r="M49" s="181"/>
      <c r="N49" s="217"/>
      <c r="O49" s="207"/>
      <c r="P49" s="170"/>
      <c r="Q49" s="210"/>
      <c r="R49" s="212"/>
      <c r="S49" s="22" t="s">
        <v>23</v>
      </c>
      <c r="T49" s="205">
        <f>IF(K48&gt;=1,B64*O48,IF(L48&gt;=1,E64*O48,0))</f>
        <v>0</v>
      </c>
      <c r="U49" s="205"/>
      <c r="V49" s="205"/>
      <c r="W49" s="205">
        <f>IF(AND(Q48&gt;0,K48&gt;0),O48*H64,0)</f>
        <v>0</v>
      </c>
      <c r="X49" s="205"/>
      <c r="Y49" s="205"/>
      <c r="Z49" s="205">
        <f>IF(AND(Q48&gt;0,L48&gt;0),O48*K64,0)</f>
        <v>0</v>
      </c>
      <c r="AA49" s="205"/>
      <c r="AB49" s="205"/>
      <c r="AC49" s="205">
        <f>IF(R48&gt;0,O48*O64,0)</f>
        <v>0</v>
      </c>
      <c r="AD49" s="205"/>
      <c r="AE49" s="198"/>
      <c r="AF49" s="202"/>
      <c r="AG49" s="203"/>
      <c r="AH49" s="203"/>
      <c r="AI49" s="204"/>
    </row>
    <row r="50" spans="1:35" ht="14.15" customHeight="1" x14ac:dyDescent="0.55000000000000004">
      <c r="A50" s="166"/>
      <c r="B50" s="173"/>
      <c r="C50" s="174"/>
      <c r="D50" s="174"/>
      <c r="E50" s="175"/>
      <c r="F50" s="173"/>
      <c r="G50" s="174"/>
      <c r="H50" s="174"/>
      <c r="I50" s="174"/>
      <c r="J50" s="174"/>
      <c r="K50" s="177"/>
      <c r="L50" s="179"/>
      <c r="M50" s="182"/>
      <c r="N50" s="218"/>
      <c r="O50" s="208"/>
      <c r="P50" s="173"/>
      <c r="Q50" s="210"/>
      <c r="R50" s="212"/>
      <c r="S50" s="22" t="s">
        <v>24</v>
      </c>
      <c r="T50" s="205">
        <f>IF(K48&gt;=1,B65*P48,IF(L48&gt;=1,E65*P48,0))</f>
        <v>0</v>
      </c>
      <c r="U50" s="205"/>
      <c r="V50" s="205"/>
      <c r="W50" s="205">
        <f>IF(AND(Q48&gt;0,K48&gt;0),P48*H65,0)</f>
        <v>0</v>
      </c>
      <c r="X50" s="205"/>
      <c r="Y50" s="205"/>
      <c r="Z50" s="205">
        <f>IF(AND(Q48&gt;0,L48&gt;0),P48*K65,0)</f>
        <v>0</v>
      </c>
      <c r="AA50" s="205"/>
      <c r="AB50" s="205"/>
      <c r="AC50" s="205">
        <f>IF(R48&gt;0,P48*O65,0)</f>
        <v>0</v>
      </c>
      <c r="AD50" s="205"/>
      <c r="AE50" s="198"/>
      <c r="AF50" s="202"/>
      <c r="AG50" s="203"/>
      <c r="AH50" s="203"/>
      <c r="AI50" s="204"/>
    </row>
    <row r="51" spans="1:35" ht="14.15" customHeight="1" x14ac:dyDescent="0.55000000000000004">
      <c r="A51" s="164">
        <v>9</v>
      </c>
      <c r="B51" s="167"/>
      <c r="C51" s="168"/>
      <c r="D51" s="168"/>
      <c r="E51" s="169"/>
      <c r="F51" s="167"/>
      <c r="G51" s="168"/>
      <c r="H51" s="168"/>
      <c r="I51" s="168"/>
      <c r="J51" s="168"/>
      <c r="K51" s="177"/>
      <c r="L51" s="179"/>
      <c r="M51" s="180"/>
      <c r="N51" s="216"/>
      <c r="O51" s="206"/>
      <c r="P51" s="167"/>
      <c r="Q51" s="210"/>
      <c r="R51" s="212"/>
      <c r="S51" s="22" t="s">
        <v>22</v>
      </c>
      <c r="T51" s="205">
        <f>IF(K51&gt;=1,B63*M51,IF(L51&gt;=1,E63*M51,0))</f>
        <v>0</v>
      </c>
      <c r="U51" s="205"/>
      <c r="V51" s="205"/>
      <c r="W51" s="205">
        <f>IF(AND(Q51&gt;0,K51&gt;0),M51*H63,0)</f>
        <v>0</v>
      </c>
      <c r="X51" s="205"/>
      <c r="Y51" s="205"/>
      <c r="Z51" s="205">
        <f>IF(AND(Q51&gt;0,L51&gt;0),M51*K63,0)</f>
        <v>0</v>
      </c>
      <c r="AA51" s="205"/>
      <c r="AB51" s="205"/>
      <c r="AC51" s="205">
        <f>IF(R51&gt;0,M51*O63,0)</f>
        <v>0</v>
      </c>
      <c r="AD51" s="205"/>
      <c r="AE51" s="198">
        <f>N51*1550</f>
        <v>0</v>
      </c>
      <c r="AF51" s="202">
        <f t="shared" ref="AF51" si="6">T51+W51+Z51+AC51+T52+W52+Z52+AC52+T53+W53+Z53+AC53+AE51</f>
        <v>0</v>
      </c>
      <c r="AG51" s="203"/>
      <c r="AH51" s="203"/>
      <c r="AI51" s="204"/>
    </row>
    <row r="52" spans="1:35" ht="14.15" customHeight="1" x14ac:dyDescent="0.55000000000000004">
      <c r="A52" s="165"/>
      <c r="B52" s="170"/>
      <c r="C52" s="171"/>
      <c r="D52" s="171"/>
      <c r="E52" s="172"/>
      <c r="F52" s="170"/>
      <c r="G52" s="171"/>
      <c r="H52" s="171"/>
      <c r="I52" s="171"/>
      <c r="J52" s="171"/>
      <c r="K52" s="177"/>
      <c r="L52" s="179"/>
      <c r="M52" s="181"/>
      <c r="N52" s="217"/>
      <c r="O52" s="207"/>
      <c r="P52" s="170"/>
      <c r="Q52" s="210"/>
      <c r="R52" s="212"/>
      <c r="S52" s="22" t="s">
        <v>23</v>
      </c>
      <c r="T52" s="205">
        <f>IF(K51&gt;=1,B64*O51,IF(L51&gt;=1,E64*O51,0))</f>
        <v>0</v>
      </c>
      <c r="U52" s="205"/>
      <c r="V52" s="205"/>
      <c r="W52" s="205">
        <f>IF(AND(Q51&gt;0,K51&gt;0),O51*H64,0)</f>
        <v>0</v>
      </c>
      <c r="X52" s="205"/>
      <c r="Y52" s="205"/>
      <c r="Z52" s="205">
        <f>IF(AND(Q51&gt;0,L51&gt;0),O51*K64,0)</f>
        <v>0</v>
      </c>
      <c r="AA52" s="205"/>
      <c r="AB52" s="205"/>
      <c r="AC52" s="205">
        <f>IF(R51&gt;0,O51*O64,0)</f>
        <v>0</v>
      </c>
      <c r="AD52" s="205"/>
      <c r="AE52" s="198"/>
      <c r="AF52" s="202"/>
      <c r="AG52" s="203"/>
      <c r="AH52" s="203"/>
      <c r="AI52" s="204"/>
    </row>
    <row r="53" spans="1:35" ht="14.15" customHeight="1" x14ac:dyDescent="0.55000000000000004">
      <c r="A53" s="166"/>
      <c r="B53" s="173"/>
      <c r="C53" s="174"/>
      <c r="D53" s="174"/>
      <c r="E53" s="175"/>
      <c r="F53" s="173"/>
      <c r="G53" s="174"/>
      <c r="H53" s="174"/>
      <c r="I53" s="174"/>
      <c r="J53" s="174"/>
      <c r="K53" s="177"/>
      <c r="L53" s="179"/>
      <c r="M53" s="182"/>
      <c r="N53" s="218"/>
      <c r="O53" s="208"/>
      <c r="P53" s="173"/>
      <c r="Q53" s="210"/>
      <c r="R53" s="212"/>
      <c r="S53" s="22" t="s">
        <v>24</v>
      </c>
      <c r="T53" s="205">
        <f>IF(K51&gt;=1,B65*P51,IF(L51&gt;=1,E65*P51,0))</f>
        <v>0</v>
      </c>
      <c r="U53" s="205"/>
      <c r="V53" s="205"/>
      <c r="W53" s="205">
        <f>IF(AND(Q51&gt;0,K51&gt;0),P51*H65,0)</f>
        <v>0</v>
      </c>
      <c r="X53" s="205"/>
      <c r="Y53" s="205"/>
      <c r="Z53" s="205">
        <f>IF(AND(Q51&gt;0,L51&gt;0),P51*K65,0)</f>
        <v>0</v>
      </c>
      <c r="AA53" s="205"/>
      <c r="AB53" s="205"/>
      <c r="AC53" s="205">
        <f>IF(R51&gt;0,P51*O65,0)</f>
        <v>0</v>
      </c>
      <c r="AD53" s="205"/>
      <c r="AE53" s="198"/>
      <c r="AF53" s="202"/>
      <c r="AG53" s="203"/>
      <c r="AH53" s="203"/>
      <c r="AI53" s="204"/>
    </row>
    <row r="54" spans="1:35" ht="14.15" customHeight="1" x14ac:dyDescent="0.55000000000000004">
      <c r="A54" s="164">
        <v>10</v>
      </c>
      <c r="B54" s="167"/>
      <c r="C54" s="168"/>
      <c r="D54" s="168"/>
      <c r="E54" s="169"/>
      <c r="F54" s="167"/>
      <c r="G54" s="168"/>
      <c r="H54" s="168"/>
      <c r="I54" s="168"/>
      <c r="J54" s="168"/>
      <c r="K54" s="177"/>
      <c r="L54" s="179"/>
      <c r="M54" s="180"/>
      <c r="N54" s="216"/>
      <c r="O54" s="206"/>
      <c r="P54" s="167"/>
      <c r="Q54" s="210"/>
      <c r="R54" s="212"/>
      <c r="S54" s="23" t="s">
        <v>22</v>
      </c>
      <c r="T54" s="205">
        <f>IF(K54&gt;=1,B63*M54,IF(L54&gt;=1,E63*M54,0))</f>
        <v>0</v>
      </c>
      <c r="U54" s="205"/>
      <c r="V54" s="205"/>
      <c r="W54" s="205">
        <f>IF(AND(Q54&gt;0,K54&gt;0),M54*H63,0)</f>
        <v>0</v>
      </c>
      <c r="X54" s="205"/>
      <c r="Y54" s="205"/>
      <c r="Z54" s="205">
        <f>IF(AND(Q54&gt;0,L54&gt;0),M54*K63,0)</f>
        <v>0</v>
      </c>
      <c r="AA54" s="205"/>
      <c r="AB54" s="205"/>
      <c r="AC54" s="205">
        <f>IF(R54&gt;0,M54*O63,0)</f>
        <v>0</v>
      </c>
      <c r="AD54" s="205"/>
      <c r="AE54" s="198">
        <f>N54*1550</f>
        <v>0</v>
      </c>
      <c r="AF54" s="202">
        <f t="shared" ref="AF54" si="7">T54+W54+Z54+AC54+T55+W55+Z55+AC55+T56+W56+Z56+AC56+AE54</f>
        <v>0</v>
      </c>
      <c r="AG54" s="203"/>
      <c r="AH54" s="203"/>
      <c r="AI54" s="204"/>
    </row>
    <row r="55" spans="1:35" ht="14.15" customHeight="1" x14ac:dyDescent="0.55000000000000004">
      <c r="A55" s="165"/>
      <c r="B55" s="170"/>
      <c r="C55" s="171"/>
      <c r="D55" s="171"/>
      <c r="E55" s="172"/>
      <c r="F55" s="170"/>
      <c r="G55" s="171"/>
      <c r="H55" s="171"/>
      <c r="I55" s="171"/>
      <c r="J55" s="171"/>
      <c r="K55" s="177"/>
      <c r="L55" s="179"/>
      <c r="M55" s="181"/>
      <c r="N55" s="217"/>
      <c r="O55" s="207"/>
      <c r="P55" s="170"/>
      <c r="Q55" s="210"/>
      <c r="R55" s="212"/>
      <c r="S55" s="23" t="s">
        <v>23</v>
      </c>
      <c r="T55" s="205">
        <f>IF(K54&gt;=1,B64*O54,IF(L54&gt;=1,E64*O54,0))</f>
        <v>0</v>
      </c>
      <c r="U55" s="205"/>
      <c r="V55" s="205"/>
      <c r="W55" s="205">
        <f>IF(AND(Q54&gt;0,K54&gt;0),O54*H64,0)</f>
        <v>0</v>
      </c>
      <c r="X55" s="205"/>
      <c r="Y55" s="205"/>
      <c r="Z55" s="205">
        <f>IF(AND(Q54&gt;0,L54&gt;0),O54*K64,0)</f>
        <v>0</v>
      </c>
      <c r="AA55" s="205"/>
      <c r="AB55" s="205"/>
      <c r="AC55" s="205">
        <f>IF(R54&gt;0,O54*O64,0)</f>
        <v>0</v>
      </c>
      <c r="AD55" s="205"/>
      <c r="AE55" s="198"/>
      <c r="AF55" s="202"/>
      <c r="AG55" s="203"/>
      <c r="AH55" s="203"/>
      <c r="AI55" s="204"/>
    </row>
    <row r="56" spans="1:35" ht="14.15" customHeight="1" thickBot="1" x14ac:dyDescent="0.6">
      <c r="A56" s="166"/>
      <c r="B56" s="173"/>
      <c r="C56" s="174"/>
      <c r="D56" s="174"/>
      <c r="E56" s="175"/>
      <c r="F56" s="173"/>
      <c r="G56" s="174"/>
      <c r="H56" s="174"/>
      <c r="I56" s="174"/>
      <c r="J56" s="174"/>
      <c r="K56" s="219"/>
      <c r="L56" s="220"/>
      <c r="M56" s="182"/>
      <c r="N56" s="218"/>
      <c r="O56" s="208"/>
      <c r="P56" s="173"/>
      <c r="Q56" s="221"/>
      <c r="R56" s="260"/>
      <c r="S56" s="24" t="s">
        <v>24</v>
      </c>
      <c r="T56" s="259">
        <f>IF(K54&gt;=1,B65*P54,IF(L54&gt;=1,E65*P54,0))</f>
        <v>0</v>
      </c>
      <c r="U56" s="259"/>
      <c r="V56" s="259"/>
      <c r="W56" s="259">
        <f>IF(AND(Q54&gt;0,K54&gt;0),P54*H65,0)</f>
        <v>0</v>
      </c>
      <c r="X56" s="259"/>
      <c r="Y56" s="259"/>
      <c r="Z56" s="259">
        <f>IF(AND(Q54&gt;0,L54&gt;0),P54*K65,0)</f>
        <v>0</v>
      </c>
      <c r="AA56" s="259"/>
      <c r="AB56" s="259"/>
      <c r="AC56" s="259">
        <f>IF(R54&gt;0,P54*O65,0)</f>
        <v>0</v>
      </c>
      <c r="AD56" s="259"/>
      <c r="AE56" s="261"/>
      <c r="AF56" s="262"/>
      <c r="AG56" s="263"/>
      <c r="AH56" s="263"/>
      <c r="AI56" s="264"/>
    </row>
    <row r="57" spans="1:35" ht="5.25" customHeight="1" thickTop="1" x14ac:dyDescent="0.55000000000000004">
      <c r="A57" s="5"/>
      <c r="B57" s="5"/>
      <c r="C57" s="5"/>
      <c r="D57" s="5"/>
      <c r="E57" s="5"/>
      <c r="F57" s="5"/>
      <c r="G57" s="5"/>
      <c r="H57" s="5"/>
      <c r="I57" s="5"/>
      <c r="J57" s="5"/>
      <c r="K57" s="9"/>
      <c r="L57" s="9"/>
      <c r="M57" s="10"/>
      <c r="N57" s="10"/>
      <c r="O57" s="10"/>
      <c r="P57" s="5"/>
      <c r="Q57" s="5"/>
      <c r="R57" s="5"/>
      <c r="S57" s="11"/>
      <c r="T57" s="12"/>
      <c r="U57" s="12"/>
      <c r="V57" s="12"/>
      <c r="W57" s="12"/>
      <c r="X57" s="12"/>
      <c r="Y57" s="12"/>
      <c r="Z57" s="12"/>
      <c r="AA57" s="12"/>
      <c r="AB57" s="12"/>
      <c r="AC57" s="5"/>
      <c r="AD57" s="5"/>
      <c r="AE57" s="5"/>
      <c r="AF57" s="13"/>
      <c r="AG57" s="13"/>
      <c r="AH57" s="13"/>
      <c r="AI57" s="13"/>
    </row>
    <row r="58" spans="1:35" ht="20.149999999999999" customHeight="1" x14ac:dyDescent="0.55000000000000004">
      <c r="A58" s="107" t="s">
        <v>57</v>
      </c>
      <c r="B58" s="108"/>
      <c r="C58" s="108"/>
      <c r="D58" s="108"/>
      <c r="E58" s="108"/>
      <c r="F58" s="108"/>
      <c r="G58" s="108"/>
      <c r="H58" s="108"/>
      <c r="I58" s="108"/>
      <c r="J58" s="109"/>
      <c r="K58" s="36">
        <f>SUM(K27:K56)</f>
        <v>0</v>
      </c>
      <c r="L58" s="36">
        <f>SUM(L27:L56)</f>
        <v>0</v>
      </c>
      <c r="M58" s="36">
        <f>SUM(M27:M56)</f>
        <v>0</v>
      </c>
      <c r="N58" s="36">
        <f>SUM(N27:N56)</f>
        <v>0</v>
      </c>
      <c r="O58" s="36">
        <f t="shared" ref="O58:R58" si="8">SUM(O27:O56)</f>
        <v>0</v>
      </c>
      <c r="P58" s="36">
        <f t="shared" si="8"/>
        <v>0</v>
      </c>
      <c r="Q58" s="36">
        <f t="shared" si="8"/>
        <v>0</v>
      </c>
      <c r="R58" s="36">
        <f t="shared" si="8"/>
        <v>0</v>
      </c>
      <c r="S58" s="37"/>
      <c r="T58" s="38"/>
      <c r="U58" s="38"/>
      <c r="V58" s="38"/>
      <c r="W58" s="39"/>
      <c r="X58" s="39"/>
      <c r="Y58" s="39"/>
      <c r="Z58" s="235" t="s">
        <v>58</v>
      </c>
      <c r="AA58" s="236"/>
      <c r="AB58" s="236"/>
      <c r="AC58" s="236"/>
      <c r="AD58" s="236"/>
      <c r="AE58" s="237"/>
      <c r="AF58" s="222">
        <f>SUM(AF27:AI56)</f>
        <v>0</v>
      </c>
      <c r="AG58" s="222"/>
      <c r="AH58" s="222"/>
      <c r="AI58" s="222"/>
    </row>
    <row r="59" spans="1:35" x14ac:dyDescent="0.15">
      <c r="A59" s="40" t="s">
        <v>25</v>
      </c>
      <c r="B59" s="31"/>
      <c r="C59" s="31"/>
      <c r="D59" s="31"/>
      <c r="E59" s="31"/>
      <c r="F59" s="31"/>
      <c r="G59" s="31"/>
      <c r="H59" s="31"/>
      <c r="I59" s="31"/>
      <c r="J59" s="31"/>
      <c r="K59" s="31"/>
      <c r="L59" s="31"/>
      <c r="M59" s="41" t="s">
        <v>59</v>
      </c>
      <c r="N59" s="41" t="s">
        <v>73</v>
      </c>
      <c r="O59" s="41" t="s">
        <v>60</v>
      </c>
      <c r="P59" s="41" t="s">
        <v>61</v>
      </c>
      <c r="Q59" s="31"/>
      <c r="R59" s="42"/>
      <c r="S59" s="31"/>
      <c r="T59" s="31"/>
      <c r="U59" s="31"/>
      <c r="V59" s="31"/>
      <c r="W59" s="31"/>
      <c r="X59" s="31"/>
      <c r="Y59" s="31"/>
      <c r="Z59" s="43"/>
      <c r="AA59" s="43"/>
      <c r="AB59" s="43"/>
      <c r="AC59" s="43"/>
      <c r="AD59" s="43"/>
      <c r="AE59" s="43"/>
      <c r="AF59" s="25"/>
      <c r="AG59" s="26"/>
      <c r="AH59" s="26"/>
      <c r="AI59" s="26"/>
    </row>
    <row r="60" spans="1:35" ht="15.75" customHeight="1" x14ac:dyDescent="0.55000000000000004">
      <c r="A60" s="223" t="s">
        <v>62</v>
      </c>
      <c r="B60" s="223"/>
      <c r="C60" s="223"/>
      <c r="D60" s="223"/>
      <c r="E60" s="223"/>
      <c r="F60" s="223"/>
      <c r="G60" s="223"/>
      <c r="H60" s="223"/>
      <c r="I60" s="223"/>
      <c r="J60" s="223"/>
      <c r="K60" s="223"/>
      <c r="L60" s="223"/>
      <c r="M60" s="44"/>
      <c r="N60" s="44"/>
      <c r="O60" s="45"/>
      <c r="P60" s="45"/>
      <c r="Q60" s="31"/>
      <c r="R60" s="46"/>
      <c r="S60" s="31"/>
      <c r="T60" s="31"/>
      <c r="U60" s="31"/>
      <c r="V60" s="31"/>
      <c r="W60" s="31"/>
      <c r="X60" s="31"/>
      <c r="Y60" s="31"/>
      <c r="Z60" s="47"/>
      <c r="AA60" s="47"/>
      <c r="AB60" s="47"/>
      <c r="AC60" s="47"/>
      <c r="AD60" s="47"/>
      <c r="AE60" s="47"/>
      <c r="AF60" s="28"/>
      <c r="AG60" s="28"/>
      <c r="AH60" s="28"/>
      <c r="AI60" s="28"/>
    </row>
    <row r="61" spans="1:35" ht="15.75" customHeight="1" thickBot="1" x14ac:dyDescent="0.6">
      <c r="A61" s="224" t="s">
        <v>26</v>
      </c>
      <c r="B61" s="224"/>
      <c r="C61" s="224"/>
      <c r="D61" s="224"/>
      <c r="E61" s="224"/>
      <c r="F61" s="224"/>
      <c r="G61" s="224"/>
      <c r="H61" s="224"/>
      <c r="I61" s="224"/>
      <c r="J61" s="224"/>
      <c r="K61" s="224"/>
      <c r="L61" s="224"/>
      <c r="M61" s="48"/>
      <c r="N61" s="48"/>
      <c r="O61" s="49"/>
      <c r="P61" s="49"/>
      <c r="Q61" s="31"/>
      <c r="R61" s="31"/>
      <c r="S61" s="31"/>
      <c r="T61" s="31"/>
      <c r="U61" s="31"/>
      <c r="V61" s="31"/>
      <c r="W61" s="31"/>
      <c r="X61" s="31"/>
      <c r="Y61" s="31"/>
      <c r="Z61" s="43"/>
      <c r="AA61" s="43"/>
      <c r="AB61" s="50"/>
      <c r="AC61" s="50"/>
      <c r="AD61" s="50"/>
      <c r="AE61" s="50"/>
      <c r="AF61" s="27"/>
      <c r="AG61" s="26"/>
      <c r="AH61" s="26"/>
      <c r="AI61" s="26"/>
    </row>
    <row r="62" spans="1:35" x14ac:dyDescent="0.55000000000000004">
      <c r="A62" s="51" t="s">
        <v>63</v>
      </c>
      <c r="B62" s="225" t="s">
        <v>64</v>
      </c>
      <c r="C62" s="226"/>
      <c r="D62" s="227"/>
      <c r="E62" s="228" t="s">
        <v>65</v>
      </c>
      <c r="F62" s="229"/>
      <c r="G62" s="230"/>
      <c r="H62" s="231" t="s">
        <v>66</v>
      </c>
      <c r="I62" s="231"/>
      <c r="J62" s="231"/>
      <c r="K62" s="232" t="s">
        <v>67</v>
      </c>
      <c r="L62" s="232"/>
      <c r="M62" s="232"/>
      <c r="N62" s="52"/>
      <c r="O62" s="233" t="s">
        <v>56</v>
      </c>
      <c r="P62" s="234"/>
      <c r="Q62" s="31"/>
      <c r="R62" s="42"/>
      <c r="S62" s="42"/>
      <c r="T62" s="53"/>
      <c r="U62" s="53"/>
      <c r="V62" s="53"/>
      <c r="W62" s="54"/>
      <c r="X62" s="54"/>
      <c r="Y62" s="31"/>
      <c r="Z62" s="31"/>
      <c r="AA62" s="31"/>
      <c r="AB62" s="55"/>
      <c r="AC62" s="55"/>
      <c r="AD62" s="56"/>
      <c r="AE62" s="56"/>
      <c r="AF62" s="14"/>
    </row>
    <row r="63" spans="1:35" x14ac:dyDescent="0.55000000000000004">
      <c r="A63" s="57" t="s">
        <v>59</v>
      </c>
      <c r="B63" s="246">
        <v>27900</v>
      </c>
      <c r="C63" s="247"/>
      <c r="D63" s="248"/>
      <c r="E63" s="246">
        <v>31000</v>
      </c>
      <c r="F63" s="247"/>
      <c r="G63" s="248"/>
      <c r="H63" s="249">
        <v>7000</v>
      </c>
      <c r="I63" s="250"/>
      <c r="J63" s="250"/>
      <c r="K63" s="249">
        <v>7000</v>
      </c>
      <c r="L63" s="250"/>
      <c r="M63" s="250"/>
      <c r="N63" s="58"/>
      <c r="O63" s="249">
        <v>7000</v>
      </c>
      <c r="P63" s="251"/>
      <c r="Q63" s="56" t="s">
        <v>68</v>
      </c>
      <c r="R63" s="42"/>
      <c r="S63" s="42"/>
      <c r="T63" s="53"/>
      <c r="U63" s="53"/>
      <c r="V63" s="53"/>
      <c r="W63" s="54"/>
      <c r="X63" s="54"/>
      <c r="Y63" s="31"/>
      <c r="Z63" s="59"/>
      <c r="AA63" s="59"/>
      <c r="AB63" s="60"/>
      <c r="AC63" s="60"/>
      <c r="AD63" s="60"/>
      <c r="AE63" s="60"/>
      <c r="AF63" s="15"/>
    </row>
    <row r="64" spans="1:35" x14ac:dyDescent="0.55000000000000004">
      <c r="A64" s="57" t="s">
        <v>60</v>
      </c>
      <c r="B64" s="246">
        <v>3100</v>
      </c>
      <c r="C64" s="247"/>
      <c r="D64" s="248"/>
      <c r="E64" s="246">
        <v>3400</v>
      </c>
      <c r="F64" s="247"/>
      <c r="G64" s="248"/>
      <c r="H64" s="250">
        <v>1000</v>
      </c>
      <c r="I64" s="250"/>
      <c r="J64" s="250"/>
      <c r="K64" s="249">
        <v>1000</v>
      </c>
      <c r="L64" s="250"/>
      <c r="M64" s="250"/>
      <c r="N64" s="58"/>
      <c r="O64" s="250">
        <v>500</v>
      </c>
      <c r="P64" s="251"/>
      <c r="Q64" s="56" t="s">
        <v>69</v>
      </c>
      <c r="R64" s="42"/>
      <c r="S64" s="42"/>
      <c r="T64" s="53"/>
      <c r="U64" s="53"/>
      <c r="V64" s="53"/>
      <c r="W64" s="54"/>
      <c r="X64" s="54"/>
      <c r="Y64" s="31"/>
      <c r="Z64" s="59"/>
      <c r="AA64" s="59"/>
      <c r="AB64" s="60"/>
      <c r="AC64" s="60"/>
      <c r="AD64" s="61"/>
      <c r="AE64" s="61"/>
      <c r="AF64" s="16"/>
    </row>
    <row r="65" spans="1:32" ht="16.5" customHeight="1" thickBot="1" x14ac:dyDescent="0.6">
      <c r="A65" s="62" t="s">
        <v>61</v>
      </c>
      <c r="B65" s="238">
        <v>4700</v>
      </c>
      <c r="C65" s="239"/>
      <c r="D65" s="240"/>
      <c r="E65" s="238">
        <v>5000</v>
      </c>
      <c r="F65" s="239"/>
      <c r="G65" s="240"/>
      <c r="H65" s="241">
        <v>1000</v>
      </c>
      <c r="I65" s="241"/>
      <c r="J65" s="241"/>
      <c r="K65" s="242">
        <v>1000</v>
      </c>
      <c r="L65" s="241"/>
      <c r="M65" s="241"/>
      <c r="N65" s="63"/>
      <c r="O65" s="242">
        <v>1000</v>
      </c>
      <c r="P65" s="243"/>
      <c r="Q65" s="56" t="s">
        <v>69</v>
      </c>
      <c r="R65" s="31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  <c r="AF65" s="8"/>
    </row>
    <row r="66" spans="1:32" ht="9" customHeight="1" x14ac:dyDescent="0.55000000000000004">
      <c r="R66" s="244"/>
      <c r="S66" s="245"/>
      <c r="T66" s="245"/>
      <c r="U66" s="245"/>
      <c r="V66" s="245"/>
      <c r="W66" s="245"/>
      <c r="X66" s="245"/>
      <c r="Y66" s="8"/>
      <c r="Z66" s="255"/>
      <c r="AA66" s="253"/>
      <c r="AB66" s="253"/>
      <c r="AC66" s="253"/>
      <c r="AD66" s="253"/>
      <c r="AE66" s="253"/>
      <c r="AF66" s="253"/>
    </row>
    <row r="67" spans="1:32" ht="13.5" customHeight="1" x14ac:dyDescent="0.55000000000000004">
      <c r="R67" s="245"/>
      <c r="S67" s="245"/>
      <c r="T67" s="245"/>
      <c r="U67" s="245"/>
      <c r="V67" s="245"/>
      <c r="W67" s="245"/>
      <c r="X67" s="245"/>
      <c r="Y67" s="8"/>
      <c r="Z67" s="8"/>
      <c r="AA67" s="8"/>
      <c r="AB67" s="256"/>
      <c r="AC67" s="256"/>
      <c r="AD67" s="256"/>
      <c r="AE67" s="17"/>
      <c r="AF67" s="256"/>
    </row>
    <row r="68" spans="1:32" x14ac:dyDescent="0.55000000000000004">
      <c r="R68" s="252"/>
      <c r="S68" s="252"/>
      <c r="T68" s="253"/>
      <c r="U68" s="253"/>
      <c r="V68" s="253"/>
      <c r="W68" s="254"/>
      <c r="X68" s="254"/>
      <c r="Y68" s="8"/>
      <c r="Z68" s="8"/>
      <c r="AA68" s="8"/>
      <c r="AB68" s="256"/>
      <c r="AC68" s="256"/>
      <c r="AD68" s="257"/>
      <c r="AE68" s="18"/>
      <c r="AF68" s="256"/>
    </row>
    <row r="69" spans="1:32" x14ac:dyDescent="0.55000000000000004">
      <c r="R69" s="252"/>
      <c r="S69" s="252"/>
      <c r="T69" s="253"/>
      <c r="U69" s="253"/>
      <c r="V69" s="253"/>
      <c r="W69" s="254"/>
      <c r="X69" s="254"/>
      <c r="Y69" s="8"/>
      <c r="Z69" s="19"/>
      <c r="AA69" s="19"/>
      <c r="AB69" s="258"/>
      <c r="AC69" s="258"/>
      <c r="AD69" s="16"/>
      <c r="AE69" s="20"/>
      <c r="AF69" s="16"/>
    </row>
    <row r="70" spans="1:32" x14ac:dyDescent="0.55000000000000004">
      <c r="R70" s="252"/>
      <c r="S70" s="252"/>
      <c r="T70" s="253"/>
      <c r="U70" s="253"/>
      <c r="V70" s="253"/>
      <c r="W70" s="254"/>
      <c r="X70" s="254"/>
      <c r="Y70" s="8"/>
      <c r="Z70" s="8"/>
      <c r="AA70" s="8"/>
      <c r="AB70" s="8"/>
      <c r="AC70" s="8"/>
      <c r="AD70" s="8"/>
      <c r="AE70" s="8"/>
      <c r="AF70" s="8"/>
    </row>
  </sheetData>
  <mergeCells count="344">
    <mergeCell ref="AF36:AI38"/>
    <mergeCell ref="AC35:AD35"/>
    <mergeCell ref="AF30:AI32"/>
    <mergeCell ref="AC29:AD29"/>
    <mergeCell ref="W19:Z19"/>
    <mergeCell ref="AE42:AE44"/>
    <mergeCell ref="AE45:AE47"/>
    <mergeCell ref="AE48:AE50"/>
    <mergeCell ref="AE51:AE53"/>
    <mergeCell ref="AE30:AE32"/>
    <mergeCell ref="AE33:AE35"/>
    <mergeCell ref="AE36:AE38"/>
    <mergeCell ref="Z39:AB39"/>
    <mergeCell ref="AC39:AD39"/>
    <mergeCell ref="AF39:AI41"/>
    <mergeCell ref="Z36:AB36"/>
    <mergeCell ref="AC36:AD36"/>
    <mergeCell ref="Z33:AB33"/>
    <mergeCell ref="AC33:AD33"/>
    <mergeCell ref="AF33:AI35"/>
    <mergeCell ref="Z30:AB30"/>
    <mergeCell ref="AC30:AD30"/>
    <mergeCell ref="Z27:AB27"/>
    <mergeCell ref="AC27:AD27"/>
    <mergeCell ref="AF54:AI56"/>
    <mergeCell ref="Z51:AB51"/>
    <mergeCell ref="AC51:AD51"/>
    <mergeCell ref="AF51:AI53"/>
    <mergeCell ref="AF48:AI50"/>
    <mergeCell ref="AC47:AD47"/>
    <mergeCell ref="AF42:AI44"/>
    <mergeCell ref="Z48:AB48"/>
    <mergeCell ref="AC48:AD48"/>
    <mergeCell ref="Z45:AB45"/>
    <mergeCell ref="AC45:AD45"/>
    <mergeCell ref="AF45:AI47"/>
    <mergeCell ref="Z42:AB42"/>
    <mergeCell ref="AC42:AD42"/>
    <mergeCell ref="Z49:AB49"/>
    <mergeCell ref="AC49:AD49"/>
    <mergeCell ref="Z43:AB43"/>
    <mergeCell ref="AC43:AD43"/>
    <mergeCell ref="N27:N29"/>
    <mergeCell ref="N30:N32"/>
    <mergeCell ref="N33:N35"/>
    <mergeCell ref="N36:N38"/>
    <mergeCell ref="N39:N41"/>
    <mergeCell ref="AE39:AE41"/>
    <mergeCell ref="AC41:AD41"/>
    <mergeCell ref="R69:S69"/>
    <mergeCell ref="T69:V69"/>
    <mergeCell ref="W69:X69"/>
    <mergeCell ref="AB69:AC69"/>
    <mergeCell ref="T55:V55"/>
    <mergeCell ref="W55:Y55"/>
    <mergeCell ref="Z55:AB55"/>
    <mergeCell ref="AC55:AD55"/>
    <mergeCell ref="AC53:AD53"/>
    <mergeCell ref="N51:N53"/>
    <mergeCell ref="T56:V56"/>
    <mergeCell ref="W56:Y56"/>
    <mergeCell ref="Z56:AB56"/>
    <mergeCell ref="AC56:AD56"/>
    <mergeCell ref="R54:R56"/>
    <mergeCell ref="T54:V54"/>
    <mergeCell ref="AE54:AE56"/>
    <mergeCell ref="R70:S70"/>
    <mergeCell ref="T70:V70"/>
    <mergeCell ref="W70:X70"/>
    <mergeCell ref="Z66:AF66"/>
    <mergeCell ref="AB67:AC68"/>
    <mergeCell ref="AD67:AD68"/>
    <mergeCell ref="AF67:AF68"/>
    <mergeCell ref="R68:S68"/>
    <mergeCell ref="T68:V68"/>
    <mergeCell ref="W68:X68"/>
    <mergeCell ref="B65:D65"/>
    <mergeCell ref="E65:G65"/>
    <mergeCell ref="H65:J65"/>
    <mergeCell ref="K65:M65"/>
    <mergeCell ref="O65:P65"/>
    <mergeCell ref="R66:X67"/>
    <mergeCell ref="B63:D63"/>
    <mergeCell ref="E63:G63"/>
    <mergeCell ref="H63:J63"/>
    <mergeCell ref="K63:M63"/>
    <mergeCell ref="O63:P63"/>
    <mergeCell ref="B64:D64"/>
    <mergeCell ref="E64:G64"/>
    <mergeCell ref="H64:J64"/>
    <mergeCell ref="K64:M64"/>
    <mergeCell ref="O64:P64"/>
    <mergeCell ref="AF58:AI58"/>
    <mergeCell ref="A60:L60"/>
    <mergeCell ref="A61:L61"/>
    <mergeCell ref="B62:D62"/>
    <mergeCell ref="E62:G62"/>
    <mergeCell ref="H62:J62"/>
    <mergeCell ref="K62:M62"/>
    <mergeCell ref="O62:P62"/>
    <mergeCell ref="A58:J58"/>
    <mergeCell ref="Z58:AE58"/>
    <mergeCell ref="A54:A56"/>
    <mergeCell ref="B54:E56"/>
    <mergeCell ref="F54:J56"/>
    <mergeCell ref="K54:K56"/>
    <mergeCell ref="L54:L56"/>
    <mergeCell ref="M54:M56"/>
    <mergeCell ref="O54:O56"/>
    <mergeCell ref="P54:P56"/>
    <mergeCell ref="Q54:Q56"/>
    <mergeCell ref="N54:N56"/>
    <mergeCell ref="W54:Y54"/>
    <mergeCell ref="Z54:AB54"/>
    <mergeCell ref="Z52:AB52"/>
    <mergeCell ref="AC52:AD52"/>
    <mergeCell ref="T53:V53"/>
    <mergeCell ref="W53:Y53"/>
    <mergeCell ref="Z53:AB53"/>
    <mergeCell ref="O51:O53"/>
    <mergeCell ref="P51:P53"/>
    <mergeCell ref="Q51:Q53"/>
    <mergeCell ref="R51:R53"/>
    <mergeCell ref="T51:V51"/>
    <mergeCell ref="W51:Y51"/>
    <mergeCell ref="AC54:AD54"/>
    <mergeCell ref="A48:A50"/>
    <mergeCell ref="B48:E50"/>
    <mergeCell ref="F48:J50"/>
    <mergeCell ref="K48:K50"/>
    <mergeCell ref="L48:L50"/>
    <mergeCell ref="N48:N50"/>
    <mergeCell ref="Z50:AB50"/>
    <mergeCell ref="AC50:AD50"/>
    <mergeCell ref="A51:A53"/>
    <mergeCell ref="B51:E53"/>
    <mergeCell ref="F51:J53"/>
    <mergeCell ref="K51:K53"/>
    <mergeCell ref="L51:L53"/>
    <mergeCell ref="M51:M53"/>
    <mergeCell ref="R48:R50"/>
    <mergeCell ref="T48:V48"/>
    <mergeCell ref="W48:Y48"/>
    <mergeCell ref="T52:V52"/>
    <mergeCell ref="W52:Y52"/>
    <mergeCell ref="M48:M50"/>
    <mergeCell ref="O48:O50"/>
    <mergeCell ref="P48:P50"/>
    <mergeCell ref="Q48:Q50"/>
    <mergeCell ref="T50:V50"/>
    <mergeCell ref="W50:Y50"/>
    <mergeCell ref="T49:V49"/>
    <mergeCell ref="W49:Y49"/>
    <mergeCell ref="Z46:AB46"/>
    <mergeCell ref="AC46:AD46"/>
    <mergeCell ref="T47:V47"/>
    <mergeCell ref="W47:Y47"/>
    <mergeCell ref="Z47:AB47"/>
    <mergeCell ref="O45:O47"/>
    <mergeCell ref="P45:P47"/>
    <mergeCell ref="Q45:Q47"/>
    <mergeCell ref="R45:R47"/>
    <mergeCell ref="T45:V45"/>
    <mergeCell ref="W45:Y45"/>
    <mergeCell ref="A42:A44"/>
    <mergeCell ref="B42:E44"/>
    <mergeCell ref="F42:J44"/>
    <mergeCell ref="K42:K44"/>
    <mergeCell ref="L42:L44"/>
    <mergeCell ref="N42:N44"/>
    <mergeCell ref="Z44:AB44"/>
    <mergeCell ref="AC44:AD44"/>
    <mergeCell ref="A45:A47"/>
    <mergeCell ref="B45:E47"/>
    <mergeCell ref="F45:J47"/>
    <mergeCell ref="K45:K47"/>
    <mergeCell ref="L45:L47"/>
    <mergeCell ref="M45:M47"/>
    <mergeCell ref="R42:R44"/>
    <mergeCell ref="T42:V42"/>
    <mergeCell ref="W42:Y42"/>
    <mergeCell ref="N45:N47"/>
    <mergeCell ref="M42:M44"/>
    <mergeCell ref="O42:O44"/>
    <mergeCell ref="P42:P44"/>
    <mergeCell ref="Q42:Q44"/>
    <mergeCell ref="T44:V44"/>
    <mergeCell ref="W44:Y44"/>
    <mergeCell ref="T43:V43"/>
    <mergeCell ref="W43:Y43"/>
    <mergeCell ref="T46:V46"/>
    <mergeCell ref="W46:Y46"/>
    <mergeCell ref="Z40:AB40"/>
    <mergeCell ref="AC40:AD40"/>
    <mergeCell ref="T41:V41"/>
    <mergeCell ref="W41:Y41"/>
    <mergeCell ref="Z41:AB41"/>
    <mergeCell ref="A39:A41"/>
    <mergeCell ref="B39:E41"/>
    <mergeCell ref="F39:J41"/>
    <mergeCell ref="K39:K41"/>
    <mergeCell ref="L39:L41"/>
    <mergeCell ref="M39:M41"/>
    <mergeCell ref="R36:R38"/>
    <mergeCell ref="T36:V36"/>
    <mergeCell ref="W36:Y36"/>
    <mergeCell ref="Z37:AB37"/>
    <mergeCell ref="AC37:AD37"/>
    <mergeCell ref="A36:A38"/>
    <mergeCell ref="B36:E38"/>
    <mergeCell ref="F36:J38"/>
    <mergeCell ref="K36:K38"/>
    <mergeCell ref="L36:L38"/>
    <mergeCell ref="Z38:AB38"/>
    <mergeCell ref="AC38:AD38"/>
    <mergeCell ref="M36:M38"/>
    <mergeCell ref="O36:O38"/>
    <mergeCell ref="P36:P38"/>
    <mergeCell ref="Q36:Q38"/>
    <mergeCell ref="T38:V38"/>
    <mergeCell ref="W38:Y38"/>
    <mergeCell ref="T37:V37"/>
    <mergeCell ref="W37:Y37"/>
    <mergeCell ref="T40:V40"/>
    <mergeCell ref="W40:Y40"/>
    <mergeCell ref="O39:O41"/>
    <mergeCell ref="P39:P41"/>
    <mergeCell ref="Q39:Q41"/>
    <mergeCell ref="R39:R41"/>
    <mergeCell ref="T39:V39"/>
    <mergeCell ref="W39:Y39"/>
    <mergeCell ref="T34:V34"/>
    <mergeCell ref="W34:Y34"/>
    <mergeCell ref="Z34:AB34"/>
    <mergeCell ref="AC34:AD34"/>
    <mergeCell ref="T35:V35"/>
    <mergeCell ref="W35:Y35"/>
    <mergeCell ref="Z35:AB35"/>
    <mergeCell ref="O33:O35"/>
    <mergeCell ref="P33:P35"/>
    <mergeCell ref="Q33:Q35"/>
    <mergeCell ref="R33:R35"/>
    <mergeCell ref="T33:V33"/>
    <mergeCell ref="W33:Y33"/>
    <mergeCell ref="W31:Y31"/>
    <mergeCell ref="Z31:AB31"/>
    <mergeCell ref="AC31:AD31"/>
    <mergeCell ref="A30:A32"/>
    <mergeCell ref="B30:E32"/>
    <mergeCell ref="F30:J32"/>
    <mergeCell ref="K30:K32"/>
    <mergeCell ref="L30:L32"/>
    <mergeCell ref="Z32:AB32"/>
    <mergeCell ref="AC32:AD32"/>
    <mergeCell ref="W29:Y29"/>
    <mergeCell ref="Z29:AB29"/>
    <mergeCell ref="O27:O29"/>
    <mergeCell ref="P27:P29"/>
    <mergeCell ref="Q27:Q29"/>
    <mergeCell ref="R27:R29"/>
    <mergeCell ref="T27:V27"/>
    <mergeCell ref="W27:Y27"/>
    <mergeCell ref="A33:A35"/>
    <mergeCell ref="B33:E35"/>
    <mergeCell ref="F33:J35"/>
    <mergeCell ref="K33:K35"/>
    <mergeCell ref="L33:L35"/>
    <mergeCell ref="M33:M35"/>
    <mergeCell ref="R30:R32"/>
    <mergeCell ref="T30:V30"/>
    <mergeCell ref="W30:Y30"/>
    <mergeCell ref="M30:M32"/>
    <mergeCell ref="O30:O32"/>
    <mergeCell ref="P30:P32"/>
    <mergeCell ref="Q30:Q32"/>
    <mergeCell ref="T32:V32"/>
    <mergeCell ref="W32:Y32"/>
    <mergeCell ref="T31:V31"/>
    <mergeCell ref="A27:A29"/>
    <mergeCell ref="B27:E29"/>
    <mergeCell ref="F27:J29"/>
    <mergeCell ref="K27:K29"/>
    <mergeCell ref="L27:L29"/>
    <mergeCell ref="M27:M29"/>
    <mergeCell ref="AF24:AI26"/>
    <mergeCell ref="K25:K26"/>
    <mergeCell ref="L25:L26"/>
    <mergeCell ref="Q25:Q26"/>
    <mergeCell ref="R25:R26"/>
    <mergeCell ref="S25:V25"/>
    <mergeCell ref="W25:AD25"/>
    <mergeCell ref="S26:V26"/>
    <mergeCell ref="W26:Y26"/>
    <mergeCell ref="Z26:AB26"/>
    <mergeCell ref="AE24:AE26"/>
    <mergeCell ref="AE27:AE29"/>
    <mergeCell ref="AF27:AI29"/>
    <mergeCell ref="T28:V28"/>
    <mergeCell ref="W28:Y28"/>
    <mergeCell ref="Z28:AB28"/>
    <mergeCell ref="AC28:AD28"/>
    <mergeCell ref="T29:V29"/>
    <mergeCell ref="T23:V23"/>
    <mergeCell ref="A24:A26"/>
    <mergeCell ref="B24:E26"/>
    <mergeCell ref="F24:J26"/>
    <mergeCell ref="K24:L24"/>
    <mergeCell ref="M24:P24"/>
    <mergeCell ref="S24:AD24"/>
    <mergeCell ref="AC26:AD26"/>
    <mergeCell ref="Q24:R24"/>
    <mergeCell ref="M25:N25"/>
    <mergeCell ref="A20:E21"/>
    <mergeCell ref="F20:S20"/>
    <mergeCell ref="T20:Z21"/>
    <mergeCell ref="F21:S21"/>
    <mergeCell ref="Q16:R16"/>
    <mergeCell ref="S16:X16"/>
    <mergeCell ref="Y16:AB16"/>
    <mergeCell ref="AC16:AI16"/>
    <mergeCell ref="A18:E19"/>
    <mergeCell ref="F18:L19"/>
    <mergeCell ref="M18:Q19"/>
    <mergeCell ref="R18:T19"/>
    <mergeCell ref="U18:V19"/>
    <mergeCell ref="W18:Z18"/>
    <mergeCell ref="AE18:AF19"/>
    <mergeCell ref="AG18:AI18"/>
    <mergeCell ref="AG19:AI19"/>
    <mergeCell ref="AA20:AI21"/>
    <mergeCell ref="AA18:AD19"/>
    <mergeCell ref="Q13:R13"/>
    <mergeCell ref="S13:AI13"/>
    <mergeCell ref="Q14:U14"/>
    <mergeCell ref="V14:AI14"/>
    <mergeCell ref="Q15:U15"/>
    <mergeCell ref="V15:AI15"/>
    <mergeCell ref="A2:AJ2"/>
    <mergeCell ref="P8:AA8"/>
    <mergeCell ref="J10:K10"/>
    <mergeCell ref="O11:P12"/>
    <mergeCell ref="Q11:R12"/>
    <mergeCell ref="T11:AI11"/>
    <mergeCell ref="S12:AI12"/>
  </mergeCells>
  <phoneticPr fontId="2"/>
  <dataValidations count="3">
    <dataValidation type="custom" allowBlank="1" showInputMessage="1" showErrorMessage="1" error="所得区分はいずれか1つの入力です。" prompt="所得区分はいずれか1つの入力です。" sqref="K57:L57" xr:uid="{9AA43722-5C5A-4880-A0EC-A52803D059C8}">
      <formula1>COUNTA($K57:$L57)&lt;=1</formula1>
    </dataValidation>
    <dataValidation type="custom" allowBlank="1" showInputMessage="1" showErrorMessage="1" error="「１」のみ入力可能です。" prompt="「１」のみ入力可能です。" sqref="Q27:R56" xr:uid="{5D288975-A200-4983-8C71-699AA92A7038}">
      <formula1>OR(Q27="",Q27=1)</formula1>
    </dataValidation>
    <dataValidation type="custom" allowBlank="1" showInputMessage="1" showErrorMessage="1" error="所得区分はいずれか1つ、また「１」のみ入力可能です。" prompt="所得区分はいずれか1つ、また「１」のみ入力可能です。" sqref="K27:L56" xr:uid="{A98F2CFE-2BC1-431D-8DB0-DACD5DAA195B}">
      <formula1>AND(COUNTA($K27:$L27)&lt;=1, OR(K27="", K27=1))</formula1>
    </dataValidation>
  </dataValidations>
  <pageMargins left="0.59055118110236227" right="0.59055118110236227" top="0.59055118110236227" bottom="0.39370078740157483" header="0.51181102362204722" footer="0.51181102362204722"/>
  <pageSetup paperSize="9" scale="75" orientation="portrait" r:id="rId1"/>
  <rowBreaks count="2" manualBreakCount="2">
    <brk id="65" max="35" man="1"/>
    <brk id="66" max="36" man="1"/>
  </rowBreaks>
  <colBreaks count="1" manualBreakCount="1">
    <brk id="3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4BBAA8-3504-497B-B3F1-BA37BEA33F95}">
  <sheetPr>
    <pageSetUpPr fitToPage="1"/>
  </sheetPr>
  <dimension ref="A1:AJ100"/>
  <sheetViews>
    <sheetView view="pageBreakPreview" topLeftCell="A76" zoomScale="140" zoomScaleNormal="100" zoomScaleSheetLayoutView="140" workbookViewId="0">
      <selection activeCell="T87" sqref="T87"/>
    </sheetView>
  </sheetViews>
  <sheetFormatPr defaultColWidth="8.25" defaultRowHeight="13" x14ac:dyDescent="0.55000000000000004"/>
  <cols>
    <col min="1" max="1" width="3.33203125" style="1" customWidth="1"/>
    <col min="2" max="5" width="1.83203125" style="1" customWidth="1"/>
    <col min="6" max="10" width="2.1640625" style="1" customWidth="1"/>
    <col min="11" max="17" width="2.75" style="1" customWidth="1"/>
    <col min="18" max="18" width="3.08203125" style="1" customWidth="1"/>
    <col min="19" max="19" width="4.58203125" style="1" customWidth="1"/>
    <col min="20" max="22" width="2.75" style="1" customWidth="1"/>
    <col min="23" max="24" width="1.83203125" style="1" customWidth="1"/>
    <col min="25" max="25" width="2.4140625" style="1" customWidth="1"/>
    <col min="26" max="26" width="1.83203125" style="1" customWidth="1"/>
    <col min="27" max="27" width="1.9140625" style="1" customWidth="1"/>
    <col min="28" max="28" width="2.5" style="1" customWidth="1"/>
    <col min="29" max="29" width="3.1640625" style="1" customWidth="1"/>
    <col min="30" max="30" width="3.6640625" style="1" customWidth="1"/>
    <col min="31" max="31" width="5.4140625" style="1" customWidth="1"/>
    <col min="32" max="32" width="3.6640625" style="1" customWidth="1"/>
    <col min="33" max="33" width="3.58203125" style="1" customWidth="1"/>
    <col min="34" max="35" width="2.08203125" style="1" customWidth="1"/>
    <col min="36" max="36" width="1.1640625" style="1" customWidth="1"/>
    <col min="37" max="39" width="1.75" style="1" customWidth="1"/>
    <col min="40" max="16384" width="8.25" style="1"/>
  </cols>
  <sheetData>
    <row r="1" spans="1:36" x14ac:dyDescent="0.55000000000000004">
      <c r="A1" s="1" t="s">
        <v>70</v>
      </c>
    </row>
    <row r="2" spans="1:36" ht="16.5" x14ac:dyDescent="0.55000000000000004">
      <c r="A2" s="80" t="s">
        <v>0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  <c r="AH2" s="80"/>
      <c r="AI2" s="80"/>
      <c r="AJ2" s="80"/>
    </row>
    <row r="3" spans="1:36" ht="5.5" customHeight="1" x14ac:dyDescent="0.55000000000000004"/>
    <row r="4" spans="1:36" x14ac:dyDescent="0.55000000000000004">
      <c r="A4" s="1" t="s">
        <v>1</v>
      </c>
    </row>
    <row r="5" spans="1:36" ht="15" customHeight="1" x14ac:dyDescent="0.55000000000000004"/>
    <row r="6" spans="1:36" x14ac:dyDescent="0.55000000000000004">
      <c r="A6" s="1" t="s">
        <v>2</v>
      </c>
    </row>
    <row r="7" spans="1:36" ht="10" customHeight="1" x14ac:dyDescent="0.55000000000000004"/>
    <row r="8" spans="1:36" s="2" customFormat="1" ht="23.15" customHeight="1" x14ac:dyDescent="0.55000000000000004">
      <c r="I8" s="3" t="s">
        <v>3</v>
      </c>
      <c r="J8" s="3"/>
      <c r="K8" s="3"/>
      <c r="L8" s="3"/>
      <c r="M8" s="3"/>
      <c r="N8" s="3"/>
      <c r="O8" s="3"/>
      <c r="P8" s="81">
        <f>AF88</f>
        <v>0</v>
      </c>
      <c r="Q8" s="82"/>
      <c r="R8" s="82"/>
      <c r="S8" s="82"/>
      <c r="T8" s="82"/>
      <c r="U8" s="82"/>
      <c r="V8" s="82"/>
      <c r="W8" s="82"/>
      <c r="X8" s="82"/>
      <c r="Y8" s="82"/>
      <c r="Z8" s="82"/>
      <c r="AA8" s="82"/>
      <c r="AB8" s="3" t="s">
        <v>4</v>
      </c>
    </row>
    <row r="9" spans="1:36" ht="12" customHeight="1" x14ac:dyDescent="0.55000000000000004"/>
    <row r="10" spans="1:36" ht="16" customHeight="1" x14ac:dyDescent="0.55000000000000004">
      <c r="J10" s="83" t="s">
        <v>27</v>
      </c>
      <c r="K10" s="83"/>
      <c r="L10" s="30"/>
      <c r="M10" s="31" t="s">
        <v>28</v>
      </c>
      <c r="N10" s="31"/>
      <c r="O10" s="30"/>
      <c r="P10" s="31" t="s">
        <v>29</v>
      </c>
      <c r="Q10" s="30"/>
      <c r="R10" s="31" t="s">
        <v>30</v>
      </c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31"/>
      <c r="AH10" s="31"/>
      <c r="AI10" s="31"/>
    </row>
    <row r="11" spans="1:36" ht="9" customHeight="1" x14ac:dyDescent="0.55000000000000004">
      <c r="J11" s="31"/>
      <c r="K11" s="31"/>
      <c r="L11" s="31"/>
      <c r="M11" s="31"/>
      <c r="N11" s="31"/>
      <c r="O11" s="84" t="s">
        <v>31</v>
      </c>
      <c r="P11" s="85"/>
      <c r="Q11" s="86" t="s">
        <v>5</v>
      </c>
      <c r="R11" s="87"/>
      <c r="S11" s="32" t="s">
        <v>32</v>
      </c>
      <c r="T11" s="90"/>
      <c r="U11" s="90"/>
      <c r="V11" s="90"/>
      <c r="W11" s="90"/>
      <c r="X11" s="90"/>
      <c r="Y11" s="90"/>
      <c r="Z11" s="90"/>
      <c r="AA11" s="90"/>
      <c r="AB11" s="90"/>
      <c r="AC11" s="90"/>
      <c r="AD11" s="90"/>
      <c r="AE11" s="90"/>
      <c r="AF11" s="90"/>
      <c r="AG11" s="90"/>
      <c r="AH11" s="90"/>
      <c r="AI11" s="91"/>
    </row>
    <row r="12" spans="1:36" ht="15.65" customHeight="1" x14ac:dyDescent="0.55000000000000004">
      <c r="J12" s="31"/>
      <c r="K12" s="31"/>
      <c r="L12" s="31"/>
      <c r="M12" s="31"/>
      <c r="N12" s="31"/>
      <c r="O12" s="84"/>
      <c r="P12" s="85"/>
      <c r="Q12" s="88"/>
      <c r="R12" s="89"/>
      <c r="S12" s="92"/>
      <c r="T12" s="93"/>
      <c r="U12" s="93"/>
      <c r="V12" s="93"/>
      <c r="W12" s="93"/>
      <c r="X12" s="93"/>
      <c r="Y12" s="93"/>
      <c r="Z12" s="93"/>
      <c r="AA12" s="93"/>
      <c r="AB12" s="93"/>
      <c r="AC12" s="93"/>
      <c r="AD12" s="93"/>
      <c r="AE12" s="93"/>
      <c r="AF12" s="93"/>
      <c r="AG12" s="93"/>
      <c r="AH12" s="93"/>
      <c r="AI12" s="94"/>
    </row>
    <row r="13" spans="1:36" ht="15.65" customHeight="1" x14ac:dyDescent="0.55000000000000004">
      <c r="J13" s="31"/>
      <c r="K13" s="31"/>
      <c r="L13" s="31"/>
      <c r="M13" s="31"/>
      <c r="N13" s="31"/>
      <c r="O13" s="31"/>
      <c r="P13" s="31"/>
      <c r="Q13" s="71" t="s">
        <v>6</v>
      </c>
      <c r="R13" s="72"/>
      <c r="S13" s="71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3"/>
      <c r="AE13" s="73"/>
      <c r="AF13" s="73"/>
      <c r="AG13" s="73"/>
      <c r="AH13" s="73"/>
      <c r="AI13" s="72"/>
    </row>
    <row r="14" spans="1:36" ht="15.65" customHeight="1" x14ac:dyDescent="0.55000000000000004">
      <c r="J14" s="31"/>
      <c r="K14" s="31"/>
      <c r="L14" s="31"/>
      <c r="M14" s="31"/>
      <c r="N14" s="31"/>
      <c r="O14" s="31"/>
      <c r="P14" s="31"/>
      <c r="Q14" s="74" t="s">
        <v>33</v>
      </c>
      <c r="R14" s="75"/>
      <c r="S14" s="75"/>
      <c r="T14" s="75"/>
      <c r="U14" s="76"/>
      <c r="V14" s="71"/>
      <c r="W14" s="73"/>
      <c r="X14" s="73"/>
      <c r="Y14" s="73"/>
      <c r="Z14" s="73"/>
      <c r="AA14" s="73"/>
      <c r="AB14" s="73"/>
      <c r="AC14" s="73"/>
      <c r="AD14" s="73"/>
      <c r="AE14" s="73"/>
      <c r="AF14" s="73"/>
      <c r="AG14" s="73"/>
      <c r="AH14" s="73"/>
      <c r="AI14" s="72"/>
    </row>
    <row r="15" spans="1:36" ht="15.65" customHeight="1" x14ac:dyDescent="0.55000000000000004">
      <c r="J15" s="31"/>
      <c r="K15" s="31"/>
      <c r="L15" s="31"/>
      <c r="M15" s="31"/>
      <c r="N15" s="31"/>
      <c r="O15" s="31"/>
      <c r="P15" s="31"/>
      <c r="Q15" s="77" t="s">
        <v>34</v>
      </c>
      <c r="R15" s="78"/>
      <c r="S15" s="78"/>
      <c r="T15" s="78"/>
      <c r="U15" s="79"/>
      <c r="V15" s="71"/>
      <c r="W15" s="73"/>
      <c r="X15" s="73"/>
      <c r="Y15" s="73"/>
      <c r="Z15" s="73"/>
      <c r="AA15" s="73"/>
      <c r="AB15" s="73"/>
      <c r="AC15" s="73"/>
      <c r="AD15" s="73"/>
      <c r="AE15" s="73"/>
      <c r="AF15" s="73"/>
      <c r="AG15" s="73"/>
      <c r="AH15" s="73"/>
      <c r="AI15" s="72"/>
    </row>
    <row r="16" spans="1:36" ht="15.65" customHeight="1" x14ac:dyDescent="0.55000000000000004">
      <c r="A16" s="4" t="s">
        <v>35</v>
      </c>
      <c r="J16" s="31"/>
      <c r="K16" s="31"/>
      <c r="L16" s="31"/>
      <c r="M16" s="31"/>
      <c r="N16" s="31"/>
      <c r="O16" s="31"/>
      <c r="P16" s="31"/>
      <c r="Q16" s="77" t="s">
        <v>36</v>
      </c>
      <c r="R16" s="79"/>
      <c r="S16" s="71"/>
      <c r="T16" s="73"/>
      <c r="U16" s="73"/>
      <c r="V16" s="73"/>
      <c r="W16" s="73"/>
      <c r="X16" s="72"/>
      <c r="Y16" s="107" t="s">
        <v>37</v>
      </c>
      <c r="Z16" s="108"/>
      <c r="AA16" s="108"/>
      <c r="AB16" s="109"/>
      <c r="AC16" s="110"/>
      <c r="AD16" s="78"/>
      <c r="AE16" s="78"/>
      <c r="AF16" s="78"/>
      <c r="AG16" s="78"/>
      <c r="AH16" s="78"/>
      <c r="AI16" s="79"/>
    </row>
    <row r="17" spans="1:36" ht="9" customHeight="1" thickBot="1" x14ac:dyDescent="0.6"/>
    <row r="18" spans="1:36" ht="14.5" customHeight="1" x14ac:dyDescent="0.55000000000000004">
      <c r="A18" s="111" t="s">
        <v>7</v>
      </c>
      <c r="B18" s="112"/>
      <c r="C18" s="112"/>
      <c r="D18" s="112"/>
      <c r="E18" s="112"/>
      <c r="F18" s="114"/>
      <c r="G18" s="115"/>
      <c r="H18" s="115"/>
      <c r="I18" s="115"/>
      <c r="J18" s="115"/>
      <c r="K18" s="115"/>
      <c r="L18" s="115"/>
      <c r="M18" s="118" t="s">
        <v>38</v>
      </c>
      <c r="N18" s="118"/>
      <c r="O18" s="118"/>
      <c r="P18" s="118"/>
      <c r="Q18" s="119"/>
      <c r="R18" s="114"/>
      <c r="S18" s="115"/>
      <c r="T18" s="115"/>
      <c r="U18" s="122" t="s">
        <v>39</v>
      </c>
      <c r="V18" s="123"/>
      <c r="W18" s="126" t="s">
        <v>40</v>
      </c>
      <c r="X18" s="127"/>
      <c r="Y18" s="127"/>
      <c r="Z18" s="127"/>
      <c r="AA18" s="142"/>
      <c r="AB18" s="142"/>
      <c r="AC18" s="142"/>
      <c r="AD18" s="143"/>
      <c r="AE18" s="128" t="s">
        <v>8</v>
      </c>
      <c r="AF18" s="129"/>
      <c r="AG18" s="132" t="s">
        <v>41</v>
      </c>
      <c r="AH18" s="133"/>
      <c r="AI18" s="134"/>
      <c r="AJ18" s="26"/>
    </row>
    <row r="19" spans="1:36" ht="14.5" customHeight="1" x14ac:dyDescent="0.55000000000000004">
      <c r="A19" s="113"/>
      <c r="B19" s="102"/>
      <c r="C19" s="102"/>
      <c r="D19" s="102"/>
      <c r="E19" s="102"/>
      <c r="F19" s="116"/>
      <c r="G19" s="117"/>
      <c r="H19" s="117"/>
      <c r="I19" s="117"/>
      <c r="J19" s="117"/>
      <c r="K19" s="117"/>
      <c r="L19" s="117"/>
      <c r="M19" s="120"/>
      <c r="N19" s="120"/>
      <c r="O19" s="120"/>
      <c r="P19" s="120"/>
      <c r="Q19" s="121"/>
      <c r="R19" s="116"/>
      <c r="S19" s="117"/>
      <c r="T19" s="117"/>
      <c r="U19" s="124"/>
      <c r="V19" s="125"/>
      <c r="W19" s="265"/>
      <c r="X19" s="266"/>
      <c r="Y19" s="266"/>
      <c r="Z19" s="266"/>
      <c r="AA19" s="144"/>
      <c r="AB19" s="144"/>
      <c r="AC19" s="144"/>
      <c r="AD19" s="145"/>
      <c r="AE19" s="130"/>
      <c r="AF19" s="131"/>
      <c r="AG19" s="135" t="s">
        <v>42</v>
      </c>
      <c r="AH19" s="136"/>
      <c r="AI19" s="137"/>
      <c r="AJ19" s="26"/>
    </row>
    <row r="20" spans="1:36" ht="12" customHeight="1" x14ac:dyDescent="0.55000000000000004">
      <c r="A20" s="95" t="s">
        <v>9</v>
      </c>
      <c r="B20" s="96"/>
      <c r="C20" s="96"/>
      <c r="D20" s="96"/>
      <c r="E20" s="96"/>
      <c r="F20" s="99"/>
      <c r="G20" s="100"/>
      <c r="H20" s="100"/>
      <c r="I20" s="100"/>
      <c r="J20" s="100"/>
      <c r="K20" s="100"/>
      <c r="L20" s="100"/>
      <c r="M20" s="100"/>
      <c r="N20" s="100"/>
      <c r="O20" s="100"/>
      <c r="P20" s="100"/>
      <c r="Q20" s="100"/>
      <c r="R20" s="100"/>
      <c r="S20" s="101"/>
      <c r="T20" s="102" t="s">
        <v>10</v>
      </c>
      <c r="U20" s="102"/>
      <c r="V20" s="102"/>
      <c r="W20" s="102"/>
      <c r="X20" s="102"/>
      <c r="Y20" s="102"/>
      <c r="Z20" s="102"/>
      <c r="AA20" s="138"/>
      <c r="AB20" s="139"/>
      <c r="AC20" s="139"/>
      <c r="AD20" s="139"/>
      <c r="AE20" s="139"/>
      <c r="AF20" s="139"/>
      <c r="AG20" s="139"/>
      <c r="AH20" s="139"/>
      <c r="AI20" s="140"/>
      <c r="AJ20" s="29"/>
    </row>
    <row r="21" spans="1:36" ht="21" customHeight="1" thickBot="1" x14ac:dyDescent="0.6">
      <c r="A21" s="97"/>
      <c r="B21" s="98"/>
      <c r="C21" s="98"/>
      <c r="D21" s="98"/>
      <c r="E21" s="98"/>
      <c r="F21" s="104"/>
      <c r="G21" s="105"/>
      <c r="H21" s="105"/>
      <c r="I21" s="105"/>
      <c r="J21" s="105"/>
      <c r="K21" s="105"/>
      <c r="L21" s="105"/>
      <c r="M21" s="105"/>
      <c r="N21" s="105"/>
      <c r="O21" s="105"/>
      <c r="P21" s="105"/>
      <c r="Q21" s="105"/>
      <c r="R21" s="105"/>
      <c r="S21" s="106"/>
      <c r="T21" s="103"/>
      <c r="U21" s="103"/>
      <c r="V21" s="103"/>
      <c r="W21" s="103"/>
      <c r="X21" s="103"/>
      <c r="Y21" s="103"/>
      <c r="Z21" s="103"/>
      <c r="AA21" s="104"/>
      <c r="AB21" s="105"/>
      <c r="AC21" s="105"/>
      <c r="AD21" s="105"/>
      <c r="AE21" s="105"/>
      <c r="AF21" s="105"/>
      <c r="AG21" s="105"/>
      <c r="AH21" s="105"/>
      <c r="AI21" s="141"/>
      <c r="AJ21" s="29"/>
    </row>
    <row r="22" spans="1:36" ht="9" customHeight="1" x14ac:dyDescent="0.55000000000000004">
      <c r="A22" s="70"/>
      <c r="B22" s="70"/>
      <c r="C22" s="70"/>
      <c r="D22" s="70"/>
      <c r="E22" s="70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</row>
    <row r="23" spans="1:36" ht="13" customHeight="1" x14ac:dyDescent="0.55000000000000004">
      <c r="A23" s="4" t="s">
        <v>11</v>
      </c>
      <c r="S23" s="7" t="s">
        <v>43</v>
      </c>
      <c r="T23" s="146" t="s">
        <v>72</v>
      </c>
      <c r="U23" s="146"/>
      <c r="V23" s="146"/>
      <c r="W23" s="8" t="s">
        <v>44</v>
      </c>
      <c r="X23" s="8"/>
      <c r="Y23" s="8"/>
      <c r="Z23" s="8"/>
      <c r="AA23" s="8"/>
      <c r="AB23" s="8"/>
      <c r="AC23" s="8"/>
      <c r="AD23" s="8"/>
      <c r="AE23" s="8"/>
    </row>
    <row r="24" spans="1:36" ht="35.25" customHeight="1" x14ac:dyDescent="0.55000000000000004">
      <c r="A24" s="102"/>
      <c r="B24" s="147" t="s">
        <v>12</v>
      </c>
      <c r="C24" s="148"/>
      <c r="D24" s="148"/>
      <c r="E24" s="149"/>
      <c r="F24" s="102" t="s">
        <v>13</v>
      </c>
      <c r="G24" s="102"/>
      <c r="H24" s="102"/>
      <c r="I24" s="102"/>
      <c r="J24" s="102"/>
      <c r="K24" s="156" t="s">
        <v>45</v>
      </c>
      <c r="L24" s="157"/>
      <c r="M24" s="135" t="s">
        <v>46</v>
      </c>
      <c r="N24" s="136"/>
      <c r="O24" s="136"/>
      <c r="P24" s="158"/>
      <c r="Q24" s="156" t="s">
        <v>47</v>
      </c>
      <c r="R24" s="157"/>
      <c r="S24" s="156" t="s">
        <v>48</v>
      </c>
      <c r="T24" s="157"/>
      <c r="U24" s="157"/>
      <c r="V24" s="157"/>
      <c r="W24" s="157"/>
      <c r="X24" s="157"/>
      <c r="Y24" s="157"/>
      <c r="Z24" s="157"/>
      <c r="AA24" s="157"/>
      <c r="AB24" s="157"/>
      <c r="AC24" s="157"/>
      <c r="AD24" s="159"/>
      <c r="AE24" s="195" t="s">
        <v>71</v>
      </c>
      <c r="AF24" s="147" t="s">
        <v>49</v>
      </c>
      <c r="AG24" s="148"/>
      <c r="AH24" s="148"/>
      <c r="AI24" s="149"/>
    </row>
    <row r="25" spans="1:36" ht="20.149999999999999" customHeight="1" x14ac:dyDescent="0.55000000000000004">
      <c r="A25" s="102"/>
      <c r="B25" s="150"/>
      <c r="C25" s="151"/>
      <c r="D25" s="151"/>
      <c r="E25" s="152"/>
      <c r="F25" s="102"/>
      <c r="G25" s="102"/>
      <c r="H25" s="102"/>
      <c r="I25" s="102"/>
      <c r="J25" s="102"/>
      <c r="K25" s="183" t="s">
        <v>18</v>
      </c>
      <c r="L25" s="185" t="s">
        <v>50</v>
      </c>
      <c r="M25" s="162" t="s">
        <v>14</v>
      </c>
      <c r="N25" s="163"/>
      <c r="O25" s="33" t="s">
        <v>51</v>
      </c>
      <c r="P25" s="33" t="s">
        <v>15</v>
      </c>
      <c r="Q25" s="183" t="s">
        <v>16</v>
      </c>
      <c r="R25" s="183" t="s">
        <v>17</v>
      </c>
      <c r="S25" s="187" t="s">
        <v>52</v>
      </c>
      <c r="T25" s="187"/>
      <c r="U25" s="187"/>
      <c r="V25" s="187"/>
      <c r="W25" s="188" t="s">
        <v>47</v>
      </c>
      <c r="X25" s="189"/>
      <c r="Y25" s="189"/>
      <c r="Z25" s="189"/>
      <c r="AA25" s="189"/>
      <c r="AB25" s="189"/>
      <c r="AC25" s="189"/>
      <c r="AD25" s="190"/>
      <c r="AE25" s="196"/>
      <c r="AF25" s="150"/>
      <c r="AG25" s="151"/>
      <c r="AH25" s="151"/>
      <c r="AI25" s="152"/>
    </row>
    <row r="26" spans="1:36" ht="72" customHeight="1" thickBot="1" x14ac:dyDescent="0.6">
      <c r="A26" s="102"/>
      <c r="B26" s="153"/>
      <c r="C26" s="154"/>
      <c r="D26" s="154"/>
      <c r="E26" s="155"/>
      <c r="F26" s="102"/>
      <c r="G26" s="102"/>
      <c r="H26" s="102"/>
      <c r="I26" s="102"/>
      <c r="J26" s="102"/>
      <c r="K26" s="184"/>
      <c r="L26" s="186"/>
      <c r="M26" s="34" t="s">
        <v>19</v>
      </c>
      <c r="N26" s="35" t="s">
        <v>20</v>
      </c>
      <c r="O26" s="34" t="s">
        <v>21</v>
      </c>
      <c r="P26" s="34" t="s">
        <v>21</v>
      </c>
      <c r="Q26" s="184"/>
      <c r="R26" s="184"/>
      <c r="S26" s="191" t="s">
        <v>53</v>
      </c>
      <c r="T26" s="191"/>
      <c r="U26" s="191"/>
      <c r="V26" s="191"/>
      <c r="W26" s="192" t="s">
        <v>54</v>
      </c>
      <c r="X26" s="193"/>
      <c r="Y26" s="194"/>
      <c r="Z26" s="192" t="s">
        <v>55</v>
      </c>
      <c r="AA26" s="193"/>
      <c r="AB26" s="194"/>
      <c r="AC26" s="160" t="s">
        <v>56</v>
      </c>
      <c r="AD26" s="161"/>
      <c r="AE26" s="196"/>
      <c r="AF26" s="150"/>
      <c r="AG26" s="151"/>
      <c r="AH26" s="151"/>
      <c r="AI26" s="152"/>
    </row>
    <row r="27" spans="1:36" ht="14.15" customHeight="1" thickTop="1" x14ac:dyDescent="0.55000000000000004">
      <c r="A27" s="164">
        <v>1</v>
      </c>
      <c r="B27" s="167"/>
      <c r="C27" s="168"/>
      <c r="D27" s="168"/>
      <c r="E27" s="169"/>
      <c r="F27" s="167"/>
      <c r="G27" s="168"/>
      <c r="H27" s="168"/>
      <c r="I27" s="168"/>
      <c r="J27" s="168"/>
      <c r="K27" s="176"/>
      <c r="L27" s="178"/>
      <c r="M27" s="180"/>
      <c r="N27" s="216"/>
      <c r="O27" s="206"/>
      <c r="P27" s="167"/>
      <c r="Q27" s="209"/>
      <c r="R27" s="211"/>
      <c r="S27" s="21" t="s">
        <v>22</v>
      </c>
      <c r="T27" s="213">
        <f>IF(K27&gt;=1,B93*M27,IF(L27&gt;=1,E93*M27,0))</f>
        <v>0</v>
      </c>
      <c r="U27" s="213"/>
      <c r="V27" s="213"/>
      <c r="W27" s="214">
        <f>IF(AND(Q27&gt;0,K27&gt;0),M27*H93,0)</f>
        <v>0</v>
      </c>
      <c r="X27" s="215"/>
      <c r="Y27" s="215"/>
      <c r="Z27" s="214">
        <f>IF(AND(Q27&gt;0,L27&gt;0),M27*K93,0)</f>
        <v>0</v>
      </c>
      <c r="AA27" s="215"/>
      <c r="AB27" s="215"/>
      <c r="AC27" s="213">
        <f>IF(R27&gt;0,M27*O93,0)</f>
        <v>0</v>
      </c>
      <c r="AD27" s="213"/>
      <c r="AE27" s="197">
        <f>N27*1550</f>
        <v>0</v>
      </c>
      <c r="AF27" s="199">
        <f>T27+W27+Z27+AC27+T28+W28+Z28+AC28+T29+W29+Z29+AC29+AE27</f>
        <v>0</v>
      </c>
      <c r="AG27" s="200"/>
      <c r="AH27" s="200"/>
      <c r="AI27" s="201"/>
    </row>
    <row r="28" spans="1:36" ht="14.15" customHeight="1" x14ac:dyDescent="0.55000000000000004">
      <c r="A28" s="165"/>
      <c r="B28" s="170"/>
      <c r="C28" s="171"/>
      <c r="D28" s="171"/>
      <c r="E28" s="172"/>
      <c r="F28" s="170"/>
      <c r="G28" s="171"/>
      <c r="H28" s="171"/>
      <c r="I28" s="171"/>
      <c r="J28" s="171"/>
      <c r="K28" s="177"/>
      <c r="L28" s="179"/>
      <c r="M28" s="181"/>
      <c r="N28" s="217"/>
      <c r="O28" s="207"/>
      <c r="P28" s="170"/>
      <c r="Q28" s="210"/>
      <c r="R28" s="212"/>
      <c r="S28" s="22" t="s">
        <v>23</v>
      </c>
      <c r="T28" s="205">
        <f>IF(K27&gt;=1,B94*O27,IF(L27&gt;=1,E94*O27,0))</f>
        <v>0</v>
      </c>
      <c r="U28" s="205"/>
      <c r="V28" s="205"/>
      <c r="W28" s="205">
        <f>IF(AND(Q27&gt;0,K27&gt;0),O27*H94,0)</f>
        <v>0</v>
      </c>
      <c r="X28" s="205"/>
      <c r="Y28" s="205"/>
      <c r="Z28" s="205">
        <f>IF(AND(Q27&gt;0,L27&gt;0),O27*K94,0)</f>
        <v>0</v>
      </c>
      <c r="AA28" s="205"/>
      <c r="AB28" s="205"/>
      <c r="AC28" s="205">
        <f>IF(R27&gt;0,O27*O94,0)</f>
        <v>0</v>
      </c>
      <c r="AD28" s="205"/>
      <c r="AE28" s="198"/>
      <c r="AF28" s="202"/>
      <c r="AG28" s="203"/>
      <c r="AH28" s="203"/>
      <c r="AI28" s="204"/>
    </row>
    <row r="29" spans="1:36" ht="14.15" customHeight="1" x14ac:dyDescent="0.55000000000000004">
      <c r="A29" s="166"/>
      <c r="B29" s="173"/>
      <c r="C29" s="174"/>
      <c r="D29" s="174"/>
      <c r="E29" s="175"/>
      <c r="F29" s="173"/>
      <c r="G29" s="174"/>
      <c r="H29" s="174"/>
      <c r="I29" s="174"/>
      <c r="J29" s="174"/>
      <c r="K29" s="177"/>
      <c r="L29" s="179"/>
      <c r="M29" s="182"/>
      <c r="N29" s="218"/>
      <c r="O29" s="208"/>
      <c r="P29" s="173"/>
      <c r="Q29" s="210"/>
      <c r="R29" s="212"/>
      <c r="S29" s="22" t="s">
        <v>24</v>
      </c>
      <c r="T29" s="205">
        <f>IF(K27&gt;=1,B95*P27,IF(L27&gt;=1,E95*P27,0))</f>
        <v>0</v>
      </c>
      <c r="U29" s="205"/>
      <c r="V29" s="205"/>
      <c r="W29" s="205">
        <f>IF(AND(Q27&gt;0,K27&gt;0),P27*H95,0)</f>
        <v>0</v>
      </c>
      <c r="X29" s="205"/>
      <c r="Y29" s="205"/>
      <c r="Z29" s="205">
        <f>IF(AND(Q27&gt;0,L27&gt;0),P27*K95,0)</f>
        <v>0</v>
      </c>
      <c r="AA29" s="205"/>
      <c r="AB29" s="205"/>
      <c r="AC29" s="205">
        <f>IF(R27&gt;0,P27*O95,0)</f>
        <v>0</v>
      </c>
      <c r="AD29" s="205"/>
      <c r="AE29" s="198"/>
      <c r="AF29" s="202"/>
      <c r="AG29" s="203"/>
      <c r="AH29" s="203"/>
      <c r="AI29" s="204"/>
    </row>
    <row r="30" spans="1:36" ht="14.15" customHeight="1" x14ac:dyDescent="0.55000000000000004">
      <c r="A30" s="164">
        <v>2</v>
      </c>
      <c r="B30" s="167"/>
      <c r="C30" s="168"/>
      <c r="D30" s="168"/>
      <c r="E30" s="169"/>
      <c r="F30" s="167"/>
      <c r="G30" s="168"/>
      <c r="H30" s="168"/>
      <c r="I30" s="168"/>
      <c r="J30" s="168"/>
      <c r="K30" s="177"/>
      <c r="L30" s="179"/>
      <c r="M30" s="180"/>
      <c r="N30" s="216"/>
      <c r="O30" s="206"/>
      <c r="P30" s="167"/>
      <c r="Q30" s="210"/>
      <c r="R30" s="212"/>
      <c r="S30" s="22" t="s">
        <v>22</v>
      </c>
      <c r="T30" s="205">
        <f>IF(K30&gt;=1,B93*M30,IF(L30&gt;=1,E93*M30,0))</f>
        <v>0</v>
      </c>
      <c r="U30" s="205"/>
      <c r="V30" s="205"/>
      <c r="W30" s="205">
        <f>IF(AND(Q30&gt;0,K30&gt;0),M30*H93,0)</f>
        <v>0</v>
      </c>
      <c r="X30" s="205"/>
      <c r="Y30" s="205"/>
      <c r="Z30" s="205">
        <f>IF(AND(Q30&gt;0,L30&gt;0),M30*K93,0)</f>
        <v>0</v>
      </c>
      <c r="AA30" s="205"/>
      <c r="AB30" s="205"/>
      <c r="AC30" s="205">
        <f>IF(R30&gt;0,M30*O93,0)</f>
        <v>0</v>
      </c>
      <c r="AD30" s="205"/>
      <c r="AE30" s="198">
        <f>N30*1550</f>
        <v>0</v>
      </c>
      <c r="AF30" s="202">
        <f>T30+W30+Z30+AC30+T31+W31+Z31+AC31+T32+W32+Z32+AC32+AE30</f>
        <v>0</v>
      </c>
      <c r="AG30" s="203"/>
      <c r="AH30" s="203"/>
      <c r="AI30" s="204"/>
    </row>
    <row r="31" spans="1:36" ht="14.15" customHeight="1" x14ac:dyDescent="0.55000000000000004">
      <c r="A31" s="165"/>
      <c r="B31" s="170"/>
      <c r="C31" s="171"/>
      <c r="D31" s="171"/>
      <c r="E31" s="172"/>
      <c r="F31" s="170"/>
      <c r="G31" s="171"/>
      <c r="H31" s="171"/>
      <c r="I31" s="171"/>
      <c r="J31" s="171"/>
      <c r="K31" s="177"/>
      <c r="L31" s="179"/>
      <c r="M31" s="181"/>
      <c r="N31" s="217"/>
      <c r="O31" s="207"/>
      <c r="P31" s="170"/>
      <c r="Q31" s="210"/>
      <c r="R31" s="212"/>
      <c r="S31" s="22" t="s">
        <v>23</v>
      </c>
      <c r="T31" s="205">
        <f>IF(K30&gt;=1,B94*O30,IF(L30&gt;=1,E94*O30,0))</f>
        <v>0</v>
      </c>
      <c r="U31" s="205"/>
      <c r="V31" s="205"/>
      <c r="W31" s="205">
        <f>IF(AND(Q30&gt;0,K30&gt;0),O30*H94,0)</f>
        <v>0</v>
      </c>
      <c r="X31" s="205"/>
      <c r="Y31" s="205"/>
      <c r="Z31" s="205">
        <f>IF(AND(Q30&gt;0,L30&gt;0),O30*K94,0)</f>
        <v>0</v>
      </c>
      <c r="AA31" s="205"/>
      <c r="AB31" s="205"/>
      <c r="AC31" s="205">
        <f>IF(R30&gt;0,O30*O94,0)</f>
        <v>0</v>
      </c>
      <c r="AD31" s="205"/>
      <c r="AE31" s="198"/>
      <c r="AF31" s="202"/>
      <c r="AG31" s="203"/>
      <c r="AH31" s="203"/>
      <c r="AI31" s="204"/>
    </row>
    <row r="32" spans="1:36" ht="14.15" customHeight="1" x14ac:dyDescent="0.55000000000000004">
      <c r="A32" s="166"/>
      <c r="B32" s="173"/>
      <c r="C32" s="174"/>
      <c r="D32" s="174"/>
      <c r="E32" s="175"/>
      <c r="F32" s="173"/>
      <c r="G32" s="174"/>
      <c r="H32" s="174"/>
      <c r="I32" s="174"/>
      <c r="J32" s="174"/>
      <c r="K32" s="177"/>
      <c r="L32" s="179"/>
      <c r="M32" s="182"/>
      <c r="N32" s="218"/>
      <c r="O32" s="208"/>
      <c r="P32" s="173"/>
      <c r="Q32" s="210"/>
      <c r="R32" s="212"/>
      <c r="S32" s="22" t="s">
        <v>24</v>
      </c>
      <c r="T32" s="205">
        <f>IF(K30&gt;=1,B95*P30,IF(L30&gt;=1,E95*P30,0))</f>
        <v>0</v>
      </c>
      <c r="U32" s="205"/>
      <c r="V32" s="205"/>
      <c r="W32" s="205">
        <f>IF(AND(Q30&gt;0,K30&gt;0),P30*H95,0)</f>
        <v>0</v>
      </c>
      <c r="X32" s="205"/>
      <c r="Y32" s="205"/>
      <c r="Z32" s="205">
        <f>IF(AND(Q30&gt;0,L30&gt;0),P30*K95,0)</f>
        <v>0</v>
      </c>
      <c r="AA32" s="205"/>
      <c r="AB32" s="205"/>
      <c r="AC32" s="205">
        <f>IF(R30&gt;0,P30*O95,0)</f>
        <v>0</v>
      </c>
      <c r="AD32" s="205"/>
      <c r="AE32" s="198"/>
      <c r="AF32" s="202"/>
      <c r="AG32" s="203"/>
      <c r="AH32" s="203"/>
      <c r="AI32" s="204"/>
    </row>
    <row r="33" spans="1:35" ht="14.15" customHeight="1" x14ac:dyDescent="0.55000000000000004">
      <c r="A33" s="164">
        <v>3</v>
      </c>
      <c r="B33" s="167"/>
      <c r="C33" s="168"/>
      <c r="D33" s="168"/>
      <c r="E33" s="169"/>
      <c r="F33" s="167"/>
      <c r="G33" s="168"/>
      <c r="H33" s="168"/>
      <c r="I33" s="168"/>
      <c r="J33" s="168"/>
      <c r="K33" s="177"/>
      <c r="L33" s="179"/>
      <c r="M33" s="180"/>
      <c r="N33" s="216"/>
      <c r="O33" s="206"/>
      <c r="P33" s="167"/>
      <c r="Q33" s="210"/>
      <c r="R33" s="212"/>
      <c r="S33" s="22" t="s">
        <v>22</v>
      </c>
      <c r="T33" s="205">
        <f>IF(K33&gt;=1,B93*M33,IF(L33&gt;=1,E93*M33,0))</f>
        <v>0</v>
      </c>
      <c r="U33" s="205"/>
      <c r="V33" s="205"/>
      <c r="W33" s="205">
        <f>IF(AND(Q33&gt;0,K33&gt;0),M33*H93,0)</f>
        <v>0</v>
      </c>
      <c r="X33" s="205"/>
      <c r="Y33" s="205"/>
      <c r="Z33" s="205">
        <f>IF(AND(Q33&gt;0,L33&gt;0),M33*K93,0)</f>
        <v>0</v>
      </c>
      <c r="AA33" s="205"/>
      <c r="AB33" s="205"/>
      <c r="AC33" s="205">
        <f>IF(R33&gt;0,M33*O93,0)</f>
        <v>0</v>
      </c>
      <c r="AD33" s="205"/>
      <c r="AE33" s="198">
        <f>N33*1550</f>
        <v>0</v>
      </c>
      <c r="AF33" s="202">
        <f t="shared" ref="AF33" si="0">T33+W33+Z33+AC33+T34+W34+Z34+AC34+T35+W35+Z35+AC35+AE33</f>
        <v>0</v>
      </c>
      <c r="AG33" s="203"/>
      <c r="AH33" s="203"/>
      <c r="AI33" s="204"/>
    </row>
    <row r="34" spans="1:35" ht="14.15" customHeight="1" x14ac:dyDescent="0.55000000000000004">
      <c r="A34" s="165"/>
      <c r="B34" s="170"/>
      <c r="C34" s="171"/>
      <c r="D34" s="171"/>
      <c r="E34" s="172"/>
      <c r="F34" s="170"/>
      <c r="G34" s="171"/>
      <c r="H34" s="171"/>
      <c r="I34" s="171"/>
      <c r="J34" s="171"/>
      <c r="K34" s="177"/>
      <c r="L34" s="179"/>
      <c r="M34" s="181"/>
      <c r="N34" s="217"/>
      <c r="O34" s="207"/>
      <c r="P34" s="170"/>
      <c r="Q34" s="210"/>
      <c r="R34" s="212"/>
      <c r="S34" s="22" t="s">
        <v>23</v>
      </c>
      <c r="T34" s="205">
        <f>IF(K33&gt;=1,B94*O33,IF(L33&gt;=1,E94*O33,0))</f>
        <v>0</v>
      </c>
      <c r="U34" s="205"/>
      <c r="V34" s="205"/>
      <c r="W34" s="205">
        <f>IF(AND(Q33&gt;0,K33&gt;0),O33*H94,0)</f>
        <v>0</v>
      </c>
      <c r="X34" s="205"/>
      <c r="Y34" s="205"/>
      <c r="Z34" s="205">
        <f>IF(AND(Q33&gt;0,L33&gt;0),O33*K94,0)</f>
        <v>0</v>
      </c>
      <c r="AA34" s="205"/>
      <c r="AB34" s="205"/>
      <c r="AC34" s="205">
        <f>IF(R33&gt;0,O33*O94,0)</f>
        <v>0</v>
      </c>
      <c r="AD34" s="205"/>
      <c r="AE34" s="198"/>
      <c r="AF34" s="202"/>
      <c r="AG34" s="203"/>
      <c r="AH34" s="203"/>
      <c r="AI34" s="204"/>
    </row>
    <row r="35" spans="1:35" ht="14.15" customHeight="1" x14ac:dyDescent="0.55000000000000004">
      <c r="A35" s="166"/>
      <c r="B35" s="173"/>
      <c r="C35" s="174"/>
      <c r="D35" s="174"/>
      <c r="E35" s="175"/>
      <c r="F35" s="173"/>
      <c r="G35" s="174"/>
      <c r="H35" s="174"/>
      <c r="I35" s="174"/>
      <c r="J35" s="174"/>
      <c r="K35" s="177"/>
      <c r="L35" s="179"/>
      <c r="M35" s="182"/>
      <c r="N35" s="218"/>
      <c r="O35" s="208"/>
      <c r="P35" s="173"/>
      <c r="Q35" s="210"/>
      <c r="R35" s="212"/>
      <c r="S35" s="22" t="s">
        <v>24</v>
      </c>
      <c r="T35" s="205">
        <f>IF(K33&gt;=1,B95*P33,IF(L33&gt;=1,E95*P33,0))</f>
        <v>0</v>
      </c>
      <c r="U35" s="205"/>
      <c r="V35" s="205"/>
      <c r="W35" s="205">
        <f>IF(AND(Q33&gt;0,K33&gt;0),P33*H95,0)</f>
        <v>0</v>
      </c>
      <c r="X35" s="205"/>
      <c r="Y35" s="205"/>
      <c r="Z35" s="205">
        <f>IF(AND(Q33&gt;0,L33&gt;0),P33*K95,0)</f>
        <v>0</v>
      </c>
      <c r="AA35" s="205"/>
      <c r="AB35" s="205"/>
      <c r="AC35" s="205">
        <f>IF(R33&gt;0,P33*O95,0)</f>
        <v>0</v>
      </c>
      <c r="AD35" s="205"/>
      <c r="AE35" s="198"/>
      <c r="AF35" s="202"/>
      <c r="AG35" s="203"/>
      <c r="AH35" s="203"/>
      <c r="AI35" s="204"/>
    </row>
    <row r="36" spans="1:35" ht="14.15" customHeight="1" x14ac:dyDescent="0.55000000000000004">
      <c r="A36" s="164">
        <v>4</v>
      </c>
      <c r="B36" s="167"/>
      <c r="C36" s="168"/>
      <c r="D36" s="168"/>
      <c r="E36" s="169"/>
      <c r="F36" s="167"/>
      <c r="G36" s="168"/>
      <c r="H36" s="168"/>
      <c r="I36" s="168"/>
      <c r="J36" s="168"/>
      <c r="K36" s="177"/>
      <c r="L36" s="179"/>
      <c r="M36" s="180"/>
      <c r="N36" s="216"/>
      <c r="O36" s="206"/>
      <c r="P36" s="167"/>
      <c r="Q36" s="210"/>
      <c r="R36" s="212"/>
      <c r="S36" s="22" t="s">
        <v>22</v>
      </c>
      <c r="T36" s="205">
        <f>IF(K36&gt;=1,B93*M36,IF(L36&gt;=1,E93*M36,0))</f>
        <v>0</v>
      </c>
      <c r="U36" s="205"/>
      <c r="V36" s="205"/>
      <c r="W36" s="205">
        <f>IF(AND(Q36&gt;0,K36&gt;0),M36*H93,0)</f>
        <v>0</v>
      </c>
      <c r="X36" s="205"/>
      <c r="Y36" s="205"/>
      <c r="Z36" s="205">
        <f>IF(AND(Q36&gt;0,L36&gt;0),M36*K93,0)</f>
        <v>0</v>
      </c>
      <c r="AA36" s="205"/>
      <c r="AB36" s="205"/>
      <c r="AC36" s="205">
        <f>IF(R36&gt;0,M36*O93,0)</f>
        <v>0</v>
      </c>
      <c r="AD36" s="205"/>
      <c r="AE36" s="198">
        <f>N36*1550</f>
        <v>0</v>
      </c>
      <c r="AF36" s="202">
        <f t="shared" ref="AF36" si="1">T36+W36+Z36+AC36+T37+W37+Z37+AC37+T38+W38+Z38+AC38+AE36</f>
        <v>0</v>
      </c>
      <c r="AG36" s="203"/>
      <c r="AH36" s="203"/>
      <c r="AI36" s="204"/>
    </row>
    <row r="37" spans="1:35" ht="14.15" customHeight="1" x14ac:dyDescent="0.55000000000000004">
      <c r="A37" s="165"/>
      <c r="B37" s="170"/>
      <c r="C37" s="171"/>
      <c r="D37" s="171"/>
      <c r="E37" s="172"/>
      <c r="F37" s="170"/>
      <c r="G37" s="171"/>
      <c r="H37" s="171"/>
      <c r="I37" s="171"/>
      <c r="J37" s="171"/>
      <c r="K37" s="177"/>
      <c r="L37" s="179"/>
      <c r="M37" s="181"/>
      <c r="N37" s="217"/>
      <c r="O37" s="207"/>
      <c r="P37" s="170"/>
      <c r="Q37" s="210"/>
      <c r="R37" s="212"/>
      <c r="S37" s="22" t="s">
        <v>23</v>
      </c>
      <c r="T37" s="205">
        <f>IF(K36&gt;=1,B94*O36,IF(L36&gt;=1,E94*O36,0))</f>
        <v>0</v>
      </c>
      <c r="U37" s="205"/>
      <c r="V37" s="205"/>
      <c r="W37" s="205">
        <f>IF(AND(Q36&gt;0,K36&gt;0),O36*H94,0)</f>
        <v>0</v>
      </c>
      <c r="X37" s="205"/>
      <c r="Y37" s="205"/>
      <c r="Z37" s="205">
        <f>IF(AND(Q36&gt;0,L36&gt;0),O36*K94,0)</f>
        <v>0</v>
      </c>
      <c r="AA37" s="205"/>
      <c r="AB37" s="205"/>
      <c r="AC37" s="205">
        <f>IF(R36&gt;0,O36*O94,0)</f>
        <v>0</v>
      </c>
      <c r="AD37" s="205"/>
      <c r="AE37" s="198"/>
      <c r="AF37" s="202"/>
      <c r="AG37" s="203"/>
      <c r="AH37" s="203"/>
      <c r="AI37" s="204"/>
    </row>
    <row r="38" spans="1:35" ht="14.15" customHeight="1" x14ac:dyDescent="0.55000000000000004">
      <c r="A38" s="166"/>
      <c r="B38" s="173"/>
      <c r="C38" s="174"/>
      <c r="D38" s="174"/>
      <c r="E38" s="175"/>
      <c r="F38" s="173"/>
      <c r="G38" s="174"/>
      <c r="H38" s="174"/>
      <c r="I38" s="174"/>
      <c r="J38" s="174"/>
      <c r="K38" s="177"/>
      <c r="L38" s="179"/>
      <c r="M38" s="182"/>
      <c r="N38" s="218"/>
      <c r="O38" s="208"/>
      <c r="P38" s="173"/>
      <c r="Q38" s="210"/>
      <c r="R38" s="212"/>
      <c r="S38" s="22" t="s">
        <v>24</v>
      </c>
      <c r="T38" s="205">
        <f>IF(K36&gt;=1,B95*P36,IF(L36&gt;=1,E95*P36,0))</f>
        <v>0</v>
      </c>
      <c r="U38" s="205"/>
      <c r="V38" s="205"/>
      <c r="W38" s="205">
        <f>IF(AND(Q36&gt;0,K36&gt;0),P36*H95,0)</f>
        <v>0</v>
      </c>
      <c r="X38" s="205"/>
      <c r="Y38" s="205"/>
      <c r="Z38" s="205">
        <f>IF(AND(Q36&gt;0,L36&gt;0),P36*K95,0)</f>
        <v>0</v>
      </c>
      <c r="AA38" s="205"/>
      <c r="AB38" s="205"/>
      <c r="AC38" s="205">
        <f>IF(R36&gt;0,P36*O95,0)</f>
        <v>0</v>
      </c>
      <c r="AD38" s="205"/>
      <c r="AE38" s="198"/>
      <c r="AF38" s="202"/>
      <c r="AG38" s="203"/>
      <c r="AH38" s="203"/>
      <c r="AI38" s="204"/>
    </row>
    <row r="39" spans="1:35" ht="14.15" customHeight="1" x14ac:dyDescent="0.55000000000000004">
      <c r="A39" s="164">
        <v>5</v>
      </c>
      <c r="B39" s="167"/>
      <c r="C39" s="168"/>
      <c r="D39" s="168"/>
      <c r="E39" s="169"/>
      <c r="F39" s="167"/>
      <c r="G39" s="168"/>
      <c r="H39" s="168"/>
      <c r="I39" s="168"/>
      <c r="J39" s="168"/>
      <c r="K39" s="177"/>
      <c r="L39" s="179"/>
      <c r="M39" s="180"/>
      <c r="N39" s="216"/>
      <c r="O39" s="206"/>
      <c r="P39" s="167"/>
      <c r="Q39" s="210"/>
      <c r="R39" s="212"/>
      <c r="S39" s="22" t="s">
        <v>22</v>
      </c>
      <c r="T39" s="205">
        <f>IF(K39&gt;=1,B93*M39,IF(L39&gt;=1,E93*M39,0))</f>
        <v>0</v>
      </c>
      <c r="U39" s="205"/>
      <c r="V39" s="205"/>
      <c r="W39" s="205">
        <f>IF(AND(Q39&gt;0,K39&gt;0),M39*H93,0)</f>
        <v>0</v>
      </c>
      <c r="X39" s="205"/>
      <c r="Y39" s="205"/>
      <c r="Z39" s="205">
        <f>IF(AND(Q39&gt;0,L39&gt;0),M39*K93,0)</f>
        <v>0</v>
      </c>
      <c r="AA39" s="205"/>
      <c r="AB39" s="205"/>
      <c r="AC39" s="205">
        <f>IF(R39&gt;0,M39*O93,0)</f>
        <v>0</v>
      </c>
      <c r="AD39" s="205"/>
      <c r="AE39" s="198">
        <f>N39*1550</f>
        <v>0</v>
      </c>
      <c r="AF39" s="202">
        <f t="shared" ref="AF39" si="2">T39+W39+Z39+AC39+T40+W40+Z40+AC40+T41+W41+Z41+AC41+AE39</f>
        <v>0</v>
      </c>
      <c r="AG39" s="203"/>
      <c r="AH39" s="203"/>
      <c r="AI39" s="204"/>
    </row>
    <row r="40" spans="1:35" ht="14.15" customHeight="1" x14ac:dyDescent="0.55000000000000004">
      <c r="A40" s="165"/>
      <c r="B40" s="170"/>
      <c r="C40" s="171"/>
      <c r="D40" s="171"/>
      <c r="E40" s="172"/>
      <c r="F40" s="170"/>
      <c r="G40" s="171"/>
      <c r="H40" s="171"/>
      <c r="I40" s="171"/>
      <c r="J40" s="171"/>
      <c r="K40" s="177"/>
      <c r="L40" s="179"/>
      <c r="M40" s="181"/>
      <c r="N40" s="217"/>
      <c r="O40" s="207"/>
      <c r="P40" s="170"/>
      <c r="Q40" s="210"/>
      <c r="R40" s="212"/>
      <c r="S40" s="22" t="s">
        <v>23</v>
      </c>
      <c r="T40" s="205">
        <f>IF(K39&gt;=1,B94*O39,IF(L39&gt;=1,E94*O39,0))</f>
        <v>0</v>
      </c>
      <c r="U40" s="205"/>
      <c r="V40" s="205"/>
      <c r="W40" s="205">
        <f>IF(AND(Q39&gt;0,K39&gt;0),O39*H94,0)</f>
        <v>0</v>
      </c>
      <c r="X40" s="205"/>
      <c r="Y40" s="205"/>
      <c r="Z40" s="205">
        <f>IF(AND(Q39&gt;0,L39&gt;0),O39*K94,0)</f>
        <v>0</v>
      </c>
      <c r="AA40" s="205"/>
      <c r="AB40" s="205"/>
      <c r="AC40" s="205">
        <f>IF(R39&gt;0,O39*O94,0)</f>
        <v>0</v>
      </c>
      <c r="AD40" s="205"/>
      <c r="AE40" s="198"/>
      <c r="AF40" s="202"/>
      <c r="AG40" s="203"/>
      <c r="AH40" s="203"/>
      <c r="AI40" s="204"/>
    </row>
    <row r="41" spans="1:35" ht="14.15" customHeight="1" x14ac:dyDescent="0.55000000000000004">
      <c r="A41" s="166"/>
      <c r="B41" s="173"/>
      <c r="C41" s="174"/>
      <c r="D41" s="174"/>
      <c r="E41" s="175"/>
      <c r="F41" s="173"/>
      <c r="G41" s="174"/>
      <c r="H41" s="174"/>
      <c r="I41" s="174"/>
      <c r="J41" s="174"/>
      <c r="K41" s="177"/>
      <c r="L41" s="179"/>
      <c r="M41" s="182"/>
      <c r="N41" s="218"/>
      <c r="O41" s="208"/>
      <c r="P41" s="173"/>
      <c r="Q41" s="210"/>
      <c r="R41" s="212"/>
      <c r="S41" s="22" t="s">
        <v>24</v>
      </c>
      <c r="T41" s="205">
        <f>IF(K39&gt;=1,B95*P39,IF(L39&gt;=1,E95*P39,0))</f>
        <v>0</v>
      </c>
      <c r="U41" s="205"/>
      <c r="V41" s="205"/>
      <c r="W41" s="205">
        <f>IF(AND(Q39&gt;0,K39&gt;0),P39*H95,0)</f>
        <v>0</v>
      </c>
      <c r="X41" s="205"/>
      <c r="Y41" s="205"/>
      <c r="Z41" s="205">
        <f>IF(AND(Q39&gt;0,L39&gt;0),P39*K95,0)</f>
        <v>0</v>
      </c>
      <c r="AA41" s="205"/>
      <c r="AB41" s="205"/>
      <c r="AC41" s="205">
        <f>IF(R39&gt;0,P39*O95,0)</f>
        <v>0</v>
      </c>
      <c r="AD41" s="205"/>
      <c r="AE41" s="198"/>
      <c r="AF41" s="202"/>
      <c r="AG41" s="203"/>
      <c r="AH41" s="203"/>
      <c r="AI41" s="204"/>
    </row>
    <row r="42" spans="1:35" ht="14.15" customHeight="1" x14ac:dyDescent="0.55000000000000004">
      <c r="A42" s="164">
        <v>6</v>
      </c>
      <c r="B42" s="167"/>
      <c r="C42" s="168"/>
      <c r="D42" s="168"/>
      <c r="E42" s="169"/>
      <c r="F42" s="167"/>
      <c r="G42" s="168"/>
      <c r="H42" s="168"/>
      <c r="I42" s="168"/>
      <c r="J42" s="168"/>
      <c r="K42" s="177"/>
      <c r="L42" s="179"/>
      <c r="M42" s="180"/>
      <c r="N42" s="216"/>
      <c r="O42" s="206"/>
      <c r="P42" s="167"/>
      <c r="Q42" s="210"/>
      <c r="R42" s="212"/>
      <c r="S42" s="22" t="s">
        <v>22</v>
      </c>
      <c r="T42" s="205">
        <f>IF(K42&gt;=1,B93*M42,IF(L42&gt;=1,E93*M42,0))</f>
        <v>0</v>
      </c>
      <c r="U42" s="205"/>
      <c r="V42" s="205"/>
      <c r="W42" s="205">
        <f>IF(AND(Q42&gt;0,K42&gt;0),M42*H93,0)</f>
        <v>0</v>
      </c>
      <c r="X42" s="205"/>
      <c r="Y42" s="205"/>
      <c r="Z42" s="205">
        <f>IF(AND(Q42&gt;0,L42&gt;0),M42*K93,0)</f>
        <v>0</v>
      </c>
      <c r="AA42" s="205"/>
      <c r="AB42" s="205"/>
      <c r="AC42" s="205">
        <f>IF(R42&gt;0,M42*O93,0)</f>
        <v>0</v>
      </c>
      <c r="AD42" s="205"/>
      <c r="AE42" s="198">
        <f>N42*1550</f>
        <v>0</v>
      </c>
      <c r="AF42" s="202">
        <f t="shared" ref="AF42" si="3">T42+W42+Z42+AC42+T43+W43+Z43+AC43+T44+W44+Z44+AC44+AE42</f>
        <v>0</v>
      </c>
      <c r="AG42" s="203"/>
      <c r="AH42" s="203"/>
      <c r="AI42" s="204"/>
    </row>
    <row r="43" spans="1:35" ht="14.15" customHeight="1" x14ac:dyDescent="0.55000000000000004">
      <c r="A43" s="165"/>
      <c r="B43" s="170"/>
      <c r="C43" s="171"/>
      <c r="D43" s="171"/>
      <c r="E43" s="172"/>
      <c r="F43" s="170"/>
      <c r="G43" s="171"/>
      <c r="H43" s="171"/>
      <c r="I43" s="171"/>
      <c r="J43" s="171"/>
      <c r="K43" s="177"/>
      <c r="L43" s="179"/>
      <c r="M43" s="181"/>
      <c r="N43" s="217"/>
      <c r="O43" s="207"/>
      <c r="P43" s="170"/>
      <c r="Q43" s="210"/>
      <c r="R43" s="212"/>
      <c r="S43" s="22" t="s">
        <v>23</v>
      </c>
      <c r="T43" s="205">
        <f>IF(K42&gt;=1,B94*O42,IF(L42&gt;=1,E94*O42,0))</f>
        <v>0</v>
      </c>
      <c r="U43" s="205"/>
      <c r="V43" s="205"/>
      <c r="W43" s="205">
        <f>IF(AND(Q42&gt;0,K42&gt;0),O42*H94,0)</f>
        <v>0</v>
      </c>
      <c r="X43" s="205"/>
      <c r="Y43" s="205"/>
      <c r="Z43" s="205">
        <f>IF(AND(Q42&gt;0,L42&gt;0),O42*K94,0)</f>
        <v>0</v>
      </c>
      <c r="AA43" s="205"/>
      <c r="AB43" s="205"/>
      <c r="AC43" s="205">
        <f>IF(R42&gt;0,O42*O94,0)</f>
        <v>0</v>
      </c>
      <c r="AD43" s="205"/>
      <c r="AE43" s="198"/>
      <c r="AF43" s="202"/>
      <c r="AG43" s="203"/>
      <c r="AH43" s="203"/>
      <c r="AI43" s="204"/>
    </row>
    <row r="44" spans="1:35" ht="14.15" customHeight="1" x14ac:dyDescent="0.55000000000000004">
      <c r="A44" s="166"/>
      <c r="B44" s="173"/>
      <c r="C44" s="174"/>
      <c r="D44" s="174"/>
      <c r="E44" s="175"/>
      <c r="F44" s="173"/>
      <c r="G44" s="174"/>
      <c r="H44" s="174"/>
      <c r="I44" s="174"/>
      <c r="J44" s="174"/>
      <c r="K44" s="177"/>
      <c r="L44" s="179"/>
      <c r="M44" s="182"/>
      <c r="N44" s="218"/>
      <c r="O44" s="208"/>
      <c r="P44" s="173"/>
      <c r="Q44" s="210"/>
      <c r="R44" s="212"/>
      <c r="S44" s="22" t="s">
        <v>24</v>
      </c>
      <c r="T44" s="205">
        <f>IF(K42&gt;=1,B95*P42,IF(L42&gt;=1,E95*P42,0))</f>
        <v>0</v>
      </c>
      <c r="U44" s="205"/>
      <c r="V44" s="205"/>
      <c r="W44" s="205">
        <f>IF(AND(Q42&gt;0,K42&gt;0),P42*H95,0)</f>
        <v>0</v>
      </c>
      <c r="X44" s="205"/>
      <c r="Y44" s="205"/>
      <c r="Z44" s="205">
        <f>IF(AND(Q42&gt;0,L42&gt;0),P42*K95,0)</f>
        <v>0</v>
      </c>
      <c r="AA44" s="205"/>
      <c r="AB44" s="205"/>
      <c r="AC44" s="205">
        <f>IF(R42&gt;0,P42*O95,0)</f>
        <v>0</v>
      </c>
      <c r="AD44" s="205"/>
      <c r="AE44" s="198"/>
      <c r="AF44" s="202"/>
      <c r="AG44" s="203"/>
      <c r="AH44" s="203"/>
      <c r="AI44" s="204"/>
    </row>
    <row r="45" spans="1:35" ht="14.15" customHeight="1" x14ac:dyDescent="0.55000000000000004">
      <c r="A45" s="164">
        <v>7</v>
      </c>
      <c r="B45" s="167"/>
      <c r="C45" s="168"/>
      <c r="D45" s="168"/>
      <c r="E45" s="169"/>
      <c r="F45" s="167"/>
      <c r="G45" s="168"/>
      <c r="H45" s="168"/>
      <c r="I45" s="168"/>
      <c r="J45" s="168"/>
      <c r="K45" s="177"/>
      <c r="L45" s="179"/>
      <c r="M45" s="180"/>
      <c r="N45" s="216"/>
      <c r="O45" s="206"/>
      <c r="P45" s="167"/>
      <c r="Q45" s="210"/>
      <c r="R45" s="212"/>
      <c r="S45" s="22" t="s">
        <v>22</v>
      </c>
      <c r="T45" s="205">
        <f>IF(K45&gt;=1,B93*M45,IF(L45&gt;=1,E93*M45,0))</f>
        <v>0</v>
      </c>
      <c r="U45" s="205"/>
      <c r="V45" s="205"/>
      <c r="W45" s="205">
        <f>IF(AND(Q45&gt;0,K45&gt;0),M45*H93,0)</f>
        <v>0</v>
      </c>
      <c r="X45" s="205"/>
      <c r="Y45" s="205"/>
      <c r="Z45" s="205">
        <f>IF(AND(Q45&gt;0,L45&gt;0),M45*K93,0)</f>
        <v>0</v>
      </c>
      <c r="AA45" s="205"/>
      <c r="AB45" s="205"/>
      <c r="AC45" s="205">
        <f>IF(R45&gt;0,M45*O93,0)</f>
        <v>0</v>
      </c>
      <c r="AD45" s="205"/>
      <c r="AE45" s="198">
        <f>N45*1550</f>
        <v>0</v>
      </c>
      <c r="AF45" s="202">
        <f t="shared" ref="AF45" si="4">T45+W45+Z45+AC45+T46+W46+Z46+AC46+T47+W47+Z47+AC47+AE45</f>
        <v>0</v>
      </c>
      <c r="AG45" s="203"/>
      <c r="AH45" s="203"/>
      <c r="AI45" s="204"/>
    </row>
    <row r="46" spans="1:35" ht="14.15" customHeight="1" x14ac:dyDescent="0.55000000000000004">
      <c r="A46" s="165"/>
      <c r="B46" s="170"/>
      <c r="C46" s="171"/>
      <c r="D46" s="171"/>
      <c r="E46" s="172"/>
      <c r="F46" s="170"/>
      <c r="G46" s="171"/>
      <c r="H46" s="171"/>
      <c r="I46" s="171"/>
      <c r="J46" s="171"/>
      <c r="K46" s="177"/>
      <c r="L46" s="179"/>
      <c r="M46" s="181"/>
      <c r="N46" s="217"/>
      <c r="O46" s="207"/>
      <c r="P46" s="170"/>
      <c r="Q46" s="210"/>
      <c r="R46" s="212"/>
      <c r="S46" s="22" t="s">
        <v>23</v>
      </c>
      <c r="T46" s="205">
        <f>IF(K45&gt;=1,B94*O45,IF(L45&gt;=1,E94*O45,0))</f>
        <v>0</v>
      </c>
      <c r="U46" s="205"/>
      <c r="V46" s="205"/>
      <c r="W46" s="205">
        <f>IF(AND(Q45&gt;0,K45&gt;0),O45*H94,0)</f>
        <v>0</v>
      </c>
      <c r="X46" s="205"/>
      <c r="Y46" s="205"/>
      <c r="Z46" s="205">
        <f>IF(AND(Q45&gt;0,L45&gt;0),O45*K94,0)</f>
        <v>0</v>
      </c>
      <c r="AA46" s="205"/>
      <c r="AB46" s="205"/>
      <c r="AC46" s="205">
        <f>IF(R45&gt;0,O45*O94,0)</f>
        <v>0</v>
      </c>
      <c r="AD46" s="205"/>
      <c r="AE46" s="198"/>
      <c r="AF46" s="202"/>
      <c r="AG46" s="203"/>
      <c r="AH46" s="203"/>
      <c r="AI46" s="204"/>
    </row>
    <row r="47" spans="1:35" ht="14.15" customHeight="1" x14ac:dyDescent="0.55000000000000004">
      <c r="A47" s="166"/>
      <c r="B47" s="173"/>
      <c r="C47" s="174"/>
      <c r="D47" s="174"/>
      <c r="E47" s="175"/>
      <c r="F47" s="173"/>
      <c r="G47" s="174"/>
      <c r="H47" s="174"/>
      <c r="I47" s="174"/>
      <c r="J47" s="174"/>
      <c r="K47" s="177"/>
      <c r="L47" s="179"/>
      <c r="M47" s="182"/>
      <c r="N47" s="218"/>
      <c r="O47" s="208"/>
      <c r="P47" s="173"/>
      <c r="Q47" s="210"/>
      <c r="R47" s="212"/>
      <c r="S47" s="22" t="s">
        <v>24</v>
      </c>
      <c r="T47" s="205">
        <f>IF(K45&gt;=1,B95*P45,IF(L45&gt;=1,E95*P45,0))</f>
        <v>0</v>
      </c>
      <c r="U47" s="205"/>
      <c r="V47" s="205"/>
      <c r="W47" s="205">
        <f>IF(AND(Q45&gt;0,K45&gt;0),P45*H95,0)</f>
        <v>0</v>
      </c>
      <c r="X47" s="205"/>
      <c r="Y47" s="205"/>
      <c r="Z47" s="205">
        <f>IF(AND(Q45&gt;0,L45&gt;0),P45*K95,0)</f>
        <v>0</v>
      </c>
      <c r="AA47" s="205"/>
      <c r="AB47" s="205"/>
      <c r="AC47" s="205">
        <f>IF(R45&gt;0,P45*O95,0)</f>
        <v>0</v>
      </c>
      <c r="AD47" s="205"/>
      <c r="AE47" s="198"/>
      <c r="AF47" s="202"/>
      <c r="AG47" s="203"/>
      <c r="AH47" s="203"/>
      <c r="AI47" s="204"/>
    </row>
    <row r="48" spans="1:35" ht="14.15" customHeight="1" x14ac:dyDescent="0.55000000000000004">
      <c r="A48" s="164">
        <v>8</v>
      </c>
      <c r="B48" s="167"/>
      <c r="C48" s="168"/>
      <c r="D48" s="168"/>
      <c r="E48" s="169"/>
      <c r="F48" s="167"/>
      <c r="G48" s="168"/>
      <c r="H48" s="168"/>
      <c r="I48" s="168"/>
      <c r="J48" s="168"/>
      <c r="K48" s="177"/>
      <c r="L48" s="179"/>
      <c r="M48" s="180"/>
      <c r="N48" s="216"/>
      <c r="O48" s="206"/>
      <c r="P48" s="167"/>
      <c r="Q48" s="210"/>
      <c r="R48" s="212"/>
      <c r="S48" s="22" t="s">
        <v>22</v>
      </c>
      <c r="T48" s="205">
        <f>IF(K48&gt;=1,B93*M48,IF(L48&gt;=1,E93*M48,0))</f>
        <v>0</v>
      </c>
      <c r="U48" s="205"/>
      <c r="V48" s="205"/>
      <c r="W48" s="205">
        <f>IF(AND(Q48&gt;0,K48&gt;0),M48*H93,0)</f>
        <v>0</v>
      </c>
      <c r="X48" s="205"/>
      <c r="Y48" s="205"/>
      <c r="Z48" s="205">
        <f>IF(AND(Q48&gt;0,L48&gt;0),M48*K93,0)</f>
        <v>0</v>
      </c>
      <c r="AA48" s="205"/>
      <c r="AB48" s="205"/>
      <c r="AC48" s="205">
        <f>IF(R48&gt;0,M48*O93,0)</f>
        <v>0</v>
      </c>
      <c r="AD48" s="205"/>
      <c r="AE48" s="198">
        <f>N48*1550</f>
        <v>0</v>
      </c>
      <c r="AF48" s="202">
        <f t="shared" ref="AF48" si="5">T48+W48+Z48+AC48+T49+W49+Z49+AC49+T50+W50+Z50+AC50+AE48</f>
        <v>0</v>
      </c>
      <c r="AG48" s="203"/>
      <c r="AH48" s="203"/>
      <c r="AI48" s="204"/>
    </row>
    <row r="49" spans="1:35" ht="14.15" customHeight="1" x14ac:dyDescent="0.55000000000000004">
      <c r="A49" s="165"/>
      <c r="B49" s="170"/>
      <c r="C49" s="171"/>
      <c r="D49" s="171"/>
      <c r="E49" s="172"/>
      <c r="F49" s="170"/>
      <c r="G49" s="171"/>
      <c r="H49" s="171"/>
      <c r="I49" s="171"/>
      <c r="J49" s="171"/>
      <c r="K49" s="177"/>
      <c r="L49" s="179"/>
      <c r="M49" s="181"/>
      <c r="N49" s="217"/>
      <c r="O49" s="207"/>
      <c r="P49" s="170"/>
      <c r="Q49" s="210"/>
      <c r="R49" s="212"/>
      <c r="S49" s="22" t="s">
        <v>23</v>
      </c>
      <c r="T49" s="205">
        <f>IF(K48&gt;=1,B94*O48,IF(L48&gt;=1,E94*O48,0))</f>
        <v>0</v>
      </c>
      <c r="U49" s="205"/>
      <c r="V49" s="205"/>
      <c r="W49" s="205">
        <f>IF(AND(Q48&gt;0,K48&gt;0),O48*H94,0)</f>
        <v>0</v>
      </c>
      <c r="X49" s="205"/>
      <c r="Y49" s="205"/>
      <c r="Z49" s="205">
        <f>IF(AND(Q48&gt;0,L48&gt;0),O48*K94,0)</f>
        <v>0</v>
      </c>
      <c r="AA49" s="205"/>
      <c r="AB49" s="205"/>
      <c r="AC49" s="205">
        <f>IF(R48&gt;0,O48*O94,0)</f>
        <v>0</v>
      </c>
      <c r="AD49" s="205"/>
      <c r="AE49" s="198"/>
      <c r="AF49" s="202"/>
      <c r="AG49" s="203"/>
      <c r="AH49" s="203"/>
      <c r="AI49" s="204"/>
    </row>
    <row r="50" spans="1:35" ht="14.15" customHeight="1" x14ac:dyDescent="0.55000000000000004">
      <c r="A50" s="166"/>
      <c r="B50" s="173"/>
      <c r="C50" s="174"/>
      <c r="D50" s="174"/>
      <c r="E50" s="175"/>
      <c r="F50" s="173"/>
      <c r="G50" s="174"/>
      <c r="H50" s="174"/>
      <c r="I50" s="174"/>
      <c r="J50" s="174"/>
      <c r="K50" s="177"/>
      <c r="L50" s="179"/>
      <c r="M50" s="182"/>
      <c r="N50" s="218"/>
      <c r="O50" s="208"/>
      <c r="P50" s="173"/>
      <c r="Q50" s="210"/>
      <c r="R50" s="212"/>
      <c r="S50" s="22" t="s">
        <v>24</v>
      </c>
      <c r="T50" s="205">
        <f>IF(K48&gt;=1,B95*P48,IF(L48&gt;=1,E95*P48,0))</f>
        <v>0</v>
      </c>
      <c r="U50" s="205"/>
      <c r="V50" s="205"/>
      <c r="W50" s="205">
        <f>IF(AND(Q48&gt;0,K48&gt;0),P48*H95,0)</f>
        <v>0</v>
      </c>
      <c r="X50" s="205"/>
      <c r="Y50" s="205"/>
      <c r="Z50" s="205">
        <f>IF(AND(Q48&gt;0,L48&gt;0),P48*K95,0)</f>
        <v>0</v>
      </c>
      <c r="AA50" s="205"/>
      <c r="AB50" s="205"/>
      <c r="AC50" s="205">
        <f>IF(R48&gt;0,P48*O95,0)</f>
        <v>0</v>
      </c>
      <c r="AD50" s="205"/>
      <c r="AE50" s="198"/>
      <c r="AF50" s="202"/>
      <c r="AG50" s="203"/>
      <c r="AH50" s="203"/>
      <c r="AI50" s="204"/>
    </row>
    <row r="51" spans="1:35" ht="14.15" customHeight="1" x14ac:dyDescent="0.55000000000000004">
      <c r="A51" s="164">
        <v>9</v>
      </c>
      <c r="B51" s="167"/>
      <c r="C51" s="168"/>
      <c r="D51" s="168"/>
      <c r="E51" s="169"/>
      <c r="F51" s="167"/>
      <c r="G51" s="168"/>
      <c r="H51" s="168"/>
      <c r="I51" s="168"/>
      <c r="J51" s="168"/>
      <c r="K51" s="177"/>
      <c r="L51" s="179"/>
      <c r="M51" s="180"/>
      <c r="N51" s="216"/>
      <c r="O51" s="206"/>
      <c r="P51" s="167"/>
      <c r="Q51" s="210"/>
      <c r="R51" s="212"/>
      <c r="S51" s="22" t="s">
        <v>22</v>
      </c>
      <c r="T51" s="205">
        <f>IF(K51&gt;=1,B93*M51,IF(L51&gt;=1,E93*M51,0))</f>
        <v>0</v>
      </c>
      <c r="U51" s="205"/>
      <c r="V51" s="205"/>
      <c r="W51" s="205">
        <f>IF(AND(Q51&gt;0,K51&gt;0),M51*H93,0)</f>
        <v>0</v>
      </c>
      <c r="X51" s="205"/>
      <c r="Y51" s="205"/>
      <c r="Z51" s="205">
        <f>IF(AND(Q51&gt;0,L51&gt;0),M51*K93,0)</f>
        <v>0</v>
      </c>
      <c r="AA51" s="205"/>
      <c r="AB51" s="205"/>
      <c r="AC51" s="205">
        <f>IF(R51&gt;0,M51*O93,0)</f>
        <v>0</v>
      </c>
      <c r="AD51" s="205"/>
      <c r="AE51" s="198">
        <f>N51*1550</f>
        <v>0</v>
      </c>
      <c r="AF51" s="202">
        <f t="shared" ref="AF51" si="6">T51+W51+Z51+AC51+T52+W52+Z52+AC52+T53+W53+Z53+AC53+AE51</f>
        <v>0</v>
      </c>
      <c r="AG51" s="203"/>
      <c r="AH51" s="203"/>
      <c r="AI51" s="204"/>
    </row>
    <row r="52" spans="1:35" ht="14.15" customHeight="1" x14ac:dyDescent="0.55000000000000004">
      <c r="A52" s="165"/>
      <c r="B52" s="170"/>
      <c r="C52" s="171"/>
      <c r="D52" s="171"/>
      <c r="E52" s="172"/>
      <c r="F52" s="170"/>
      <c r="G52" s="171"/>
      <c r="H52" s="171"/>
      <c r="I52" s="171"/>
      <c r="J52" s="171"/>
      <c r="K52" s="177"/>
      <c r="L52" s="179"/>
      <c r="M52" s="181"/>
      <c r="N52" s="217"/>
      <c r="O52" s="207"/>
      <c r="P52" s="170"/>
      <c r="Q52" s="210"/>
      <c r="R52" s="212"/>
      <c r="S52" s="22" t="s">
        <v>23</v>
      </c>
      <c r="T52" s="205">
        <f>IF(K51&gt;=1,B94*O51,IF(L51&gt;=1,E94*O51,0))</f>
        <v>0</v>
      </c>
      <c r="U52" s="205"/>
      <c r="V52" s="205"/>
      <c r="W52" s="205">
        <f>IF(AND(Q51&gt;0,K51&gt;0),O51*H94,0)</f>
        <v>0</v>
      </c>
      <c r="X52" s="205"/>
      <c r="Y52" s="205"/>
      <c r="Z52" s="205">
        <f>IF(AND(Q51&gt;0,L51&gt;0),O51*K94,0)</f>
        <v>0</v>
      </c>
      <c r="AA52" s="205"/>
      <c r="AB52" s="205"/>
      <c r="AC52" s="205">
        <f>IF(R51&gt;0,O51*O94,0)</f>
        <v>0</v>
      </c>
      <c r="AD52" s="205"/>
      <c r="AE52" s="198"/>
      <c r="AF52" s="202"/>
      <c r="AG52" s="203"/>
      <c r="AH52" s="203"/>
      <c r="AI52" s="204"/>
    </row>
    <row r="53" spans="1:35" ht="14.15" customHeight="1" x14ac:dyDescent="0.55000000000000004">
      <c r="A53" s="166"/>
      <c r="B53" s="173"/>
      <c r="C53" s="174"/>
      <c r="D53" s="174"/>
      <c r="E53" s="175"/>
      <c r="F53" s="173"/>
      <c r="G53" s="174"/>
      <c r="H53" s="174"/>
      <c r="I53" s="174"/>
      <c r="J53" s="174"/>
      <c r="K53" s="177"/>
      <c r="L53" s="179"/>
      <c r="M53" s="182"/>
      <c r="N53" s="218"/>
      <c r="O53" s="208"/>
      <c r="P53" s="173"/>
      <c r="Q53" s="210"/>
      <c r="R53" s="212"/>
      <c r="S53" s="22" t="s">
        <v>24</v>
      </c>
      <c r="T53" s="205">
        <f>IF(K51&gt;=1,B95*P51,IF(L51&gt;=1,E95*P51,0))</f>
        <v>0</v>
      </c>
      <c r="U53" s="205"/>
      <c r="V53" s="205"/>
      <c r="W53" s="205">
        <f>IF(AND(Q51&gt;0,K51&gt;0),P51*H95,0)</f>
        <v>0</v>
      </c>
      <c r="X53" s="205"/>
      <c r="Y53" s="205"/>
      <c r="Z53" s="205">
        <f>IF(AND(Q51&gt;0,L51&gt;0),P51*K95,0)</f>
        <v>0</v>
      </c>
      <c r="AA53" s="205"/>
      <c r="AB53" s="205"/>
      <c r="AC53" s="205">
        <f>IF(R51&gt;0,P51*O95,0)</f>
        <v>0</v>
      </c>
      <c r="AD53" s="205"/>
      <c r="AE53" s="198"/>
      <c r="AF53" s="202"/>
      <c r="AG53" s="203"/>
      <c r="AH53" s="203"/>
      <c r="AI53" s="204"/>
    </row>
    <row r="54" spans="1:35" ht="14.15" customHeight="1" x14ac:dyDescent="0.55000000000000004">
      <c r="A54" s="164">
        <v>10</v>
      </c>
      <c r="B54" s="167"/>
      <c r="C54" s="168"/>
      <c r="D54" s="168"/>
      <c r="E54" s="169"/>
      <c r="F54" s="167"/>
      <c r="G54" s="168"/>
      <c r="H54" s="168"/>
      <c r="I54" s="168"/>
      <c r="J54" s="168"/>
      <c r="K54" s="177"/>
      <c r="L54" s="179"/>
      <c r="M54" s="180"/>
      <c r="N54" s="216"/>
      <c r="O54" s="206"/>
      <c r="P54" s="167"/>
      <c r="Q54" s="210"/>
      <c r="R54" s="212"/>
      <c r="S54" s="22" t="s">
        <v>22</v>
      </c>
      <c r="T54" s="205">
        <f t="shared" ref="T54" si="7">IF(K54&gt;=1,B96*M54,IF(L54&gt;=1,E96*M54,0))</f>
        <v>0</v>
      </c>
      <c r="U54" s="205"/>
      <c r="V54" s="205"/>
      <c r="W54" s="205">
        <f t="shared" ref="W54" si="8">IF(AND(Q54&gt;0,K54&gt;0),M54*H96,0)</f>
        <v>0</v>
      </c>
      <c r="X54" s="205"/>
      <c r="Y54" s="205"/>
      <c r="Z54" s="205">
        <f t="shared" ref="Z54" si="9">IF(AND(Q54&gt;0,L54&gt;0),M54*K96,0)</f>
        <v>0</v>
      </c>
      <c r="AA54" s="205"/>
      <c r="AB54" s="205"/>
      <c r="AC54" s="205">
        <f t="shared" ref="AC54" si="10">IF(R54&gt;0,M54*O96,0)</f>
        <v>0</v>
      </c>
      <c r="AD54" s="205"/>
      <c r="AE54" s="198">
        <f t="shared" ref="AE54:AE83" si="11">N54*1550</f>
        <v>0</v>
      </c>
      <c r="AF54" s="202">
        <f t="shared" ref="AF54:AF83" si="12">T54+W54+Z54+AC54+T55+W55+Z55+AC55+T56+W56+Z56+AC56+AE54</f>
        <v>0</v>
      </c>
      <c r="AG54" s="203"/>
      <c r="AH54" s="203"/>
      <c r="AI54" s="204"/>
    </row>
    <row r="55" spans="1:35" ht="14.15" customHeight="1" x14ac:dyDescent="0.55000000000000004">
      <c r="A55" s="165"/>
      <c r="B55" s="170"/>
      <c r="C55" s="171"/>
      <c r="D55" s="171"/>
      <c r="E55" s="172"/>
      <c r="F55" s="170"/>
      <c r="G55" s="171"/>
      <c r="H55" s="171"/>
      <c r="I55" s="171"/>
      <c r="J55" s="171"/>
      <c r="K55" s="177"/>
      <c r="L55" s="179"/>
      <c r="M55" s="181"/>
      <c r="N55" s="217"/>
      <c r="O55" s="207"/>
      <c r="P55" s="170"/>
      <c r="Q55" s="210"/>
      <c r="R55" s="212"/>
      <c r="S55" s="22" t="s">
        <v>23</v>
      </c>
      <c r="T55" s="205">
        <f t="shared" ref="T55" si="13">IF(K54&gt;=1,B97*O54,IF(L54&gt;=1,E97*O54,0))</f>
        <v>0</v>
      </c>
      <c r="U55" s="205"/>
      <c r="V55" s="205"/>
      <c r="W55" s="205">
        <f t="shared" ref="W55" si="14">IF(AND(Q54&gt;0,K54&gt;0),O54*H97,0)</f>
        <v>0</v>
      </c>
      <c r="X55" s="205"/>
      <c r="Y55" s="205"/>
      <c r="Z55" s="205">
        <f t="shared" ref="Z55" si="15">IF(AND(Q54&gt;0,L54&gt;0),O54*K97,0)</f>
        <v>0</v>
      </c>
      <c r="AA55" s="205"/>
      <c r="AB55" s="205"/>
      <c r="AC55" s="205">
        <f t="shared" ref="AC55" si="16">IF(R54&gt;0,O54*O97,0)</f>
        <v>0</v>
      </c>
      <c r="AD55" s="205"/>
      <c r="AE55" s="198"/>
      <c r="AF55" s="202"/>
      <c r="AG55" s="203"/>
      <c r="AH55" s="203"/>
      <c r="AI55" s="204"/>
    </row>
    <row r="56" spans="1:35" ht="14.15" customHeight="1" x14ac:dyDescent="0.55000000000000004">
      <c r="A56" s="166"/>
      <c r="B56" s="173"/>
      <c r="C56" s="174"/>
      <c r="D56" s="174"/>
      <c r="E56" s="175"/>
      <c r="F56" s="173"/>
      <c r="G56" s="174"/>
      <c r="H56" s="174"/>
      <c r="I56" s="174"/>
      <c r="J56" s="174"/>
      <c r="K56" s="177"/>
      <c r="L56" s="179"/>
      <c r="M56" s="182"/>
      <c r="N56" s="218"/>
      <c r="O56" s="208"/>
      <c r="P56" s="173"/>
      <c r="Q56" s="210"/>
      <c r="R56" s="212"/>
      <c r="S56" s="22" t="s">
        <v>24</v>
      </c>
      <c r="T56" s="205">
        <f t="shared" ref="T56" si="17">IF(K54&gt;=1,B98*P54,IF(L54&gt;=1,E98*P54,0))</f>
        <v>0</v>
      </c>
      <c r="U56" s="205"/>
      <c r="V56" s="205"/>
      <c r="W56" s="205">
        <f t="shared" ref="W56" si="18">IF(AND(Q54&gt;0,K54&gt;0),P54*H98,0)</f>
        <v>0</v>
      </c>
      <c r="X56" s="205"/>
      <c r="Y56" s="205"/>
      <c r="Z56" s="205">
        <f t="shared" ref="Z56" si="19">IF(AND(Q54&gt;0,L54&gt;0),P54*K98,0)</f>
        <v>0</v>
      </c>
      <c r="AA56" s="205"/>
      <c r="AB56" s="205"/>
      <c r="AC56" s="205">
        <f t="shared" ref="AC56" si="20">IF(R54&gt;0,P54*O98,0)</f>
        <v>0</v>
      </c>
      <c r="AD56" s="205"/>
      <c r="AE56" s="198"/>
      <c r="AF56" s="202"/>
      <c r="AG56" s="203"/>
      <c r="AH56" s="203"/>
      <c r="AI56" s="204"/>
    </row>
    <row r="57" spans="1:35" ht="14.15" customHeight="1" x14ac:dyDescent="0.55000000000000004">
      <c r="A57" s="164">
        <v>11</v>
      </c>
      <c r="B57" s="167"/>
      <c r="C57" s="168"/>
      <c r="D57" s="168"/>
      <c r="E57" s="169"/>
      <c r="F57" s="167"/>
      <c r="G57" s="168"/>
      <c r="H57" s="168"/>
      <c r="I57" s="168"/>
      <c r="J57" s="168"/>
      <c r="K57" s="177"/>
      <c r="L57" s="179"/>
      <c r="M57" s="180"/>
      <c r="N57" s="216"/>
      <c r="O57" s="206"/>
      <c r="P57" s="167"/>
      <c r="Q57" s="210"/>
      <c r="R57" s="212"/>
      <c r="S57" s="22" t="s">
        <v>22</v>
      </c>
      <c r="T57" s="205">
        <f t="shared" ref="T57" si="21">IF(K57&gt;=1,B99*M57,IF(L57&gt;=1,E99*M57,0))</f>
        <v>0</v>
      </c>
      <c r="U57" s="205"/>
      <c r="V57" s="205"/>
      <c r="W57" s="205">
        <f t="shared" ref="W57" si="22">IF(AND(Q57&gt;0,K57&gt;0),M57*H99,0)</f>
        <v>0</v>
      </c>
      <c r="X57" s="205"/>
      <c r="Y57" s="205"/>
      <c r="Z57" s="205">
        <f t="shared" ref="Z57" si="23">IF(AND(Q57&gt;0,L57&gt;0),M57*K99,0)</f>
        <v>0</v>
      </c>
      <c r="AA57" s="205"/>
      <c r="AB57" s="205"/>
      <c r="AC57" s="205">
        <f t="shared" ref="AC57" si="24">IF(R57&gt;0,M57*O99,0)</f>
        <v>0</v>
      </c>
      <c r="AD57" s="205"/>
      <c r="AE57" s="198">
        <f t="shared" ref="AE57:AE83" si="25">N57*1550</f>
        <v>0</v>
      </c>
      <c r="AF57" s="202">
        <f t="shared" ref="AF57:AF83" si="26">T57+W57+Z57+AC57+T58+W58+Z58+AC58+T59+W59+Z59+AC59+AE57</f>
        <v>0</v>
      </c>
      <c r="AG57" s="203"/>
      <c r="AH57" s="203"/>
      <c r="AI57" s="204"/>
    </row>
    <row r="58" spans="1:35" ht="14.15" customHeight="1" x14ac:dyDescent="0.55000000000000004">
      <c r="A58" s="165"/>
      <c r="B58" s="170"/>
      <c r="C58" s="171"/>
      <c r="D58" s="171"/>
      <c r="E58" s="172"/>
      <c r="F58" s="170"/>
      <c r="G58" s="171"/>
      <c r="H58" s="171"/>
      <c r="I58" s="171"/>
      <c r="J58" s="171"/>
      <c r="K58" s="177"/>
      <c r="L58" s="179"/>
      <c r="M58" s="181"/>
      <c r="N58" s="217"/>
      <c r="O58" s="207"/>
      <c r="P58" s="170"/>
      <c r="Q58" s="210"/>
      <c r="R58" s="212"/>
      <c r="S58" s="22" t="s">
        <v>23</v>
      </c>
      <c r="T58" s="205">
        <f t="shared" ref="T58" si="27">IF(K57&gt;=1,B100*O57,IF(L57&gt;=1,E100*O57,0))</f>
        <v>0</v>
      </c>
      <c r="U58" s="205"/>
      <c r="V58" s="205"/>
      <c r="W58" s="205">
        <f t="shared" ref="W58" si="28">IF(AND(Q57&gt;0,K57&gt;0),O57*H100,0)</f>
        <v>0</v>
      </c>
      <c r="X58" s="205"/>
      <c r="Y58" s="205"/>
      <c r="Z58" s="205">
        <f t="shared" ref="Z58" si="29">IF(AND(Q57&gt;0,L57&gt;0),O57*K100,0)</f>
        <v>0</v>
      </c>
      <c r="AA58" s="205"/>
      <c r="AB58" s="205"/>
      <c r="AC58" s="205">
        <f t="shared" ref="AC58" si="30">IF(R57&gt;0,O57*O100,0)</f>
        <v>0</v>
      </c>
      <c r="AD58" s="205"/>
      <c r="AE58" s="198"/>
      <c r="AF58" s="202"/>
      <c r="AG58" s="203"/>
      <c r="AH58" s="203"/>
      <c r="AI58" s="204"/>
    </row>
    <row r="59" spans="1:35" ht="14.15" customHeight="1" x14ac:dyDescent="0.55000000000000004">
      <c r="A59" s="166"/>
      <c r="B59" s="173"/>
      <c r="C59" s="174"/>
      <c r="D59" s="174"/>
      <c r="E59" s="175"/>
      <c r="F59" s="173"/>
      <c r="G59" s="174"/>
      <c r="H59" s="174"/>
      <c r="I59" s="174"/>
      <c r="J59" s="174"/>
      <c r="K59" s="177"/>
      <c r="L59" s="179"/>
      <c r="M59" s="182"/>
      <c r="N59" s="218"/>
      <c r="O59" s="208"/>
      <c r="P59" s="173"/>
      <c r="Q59" s="210"/>
      <c r="R59" s="212"/>
      <c r="S59" s="22" t="s">
        <v>24</v>
      </c>
      <c r="T59" s="205">
        <f t="shared" ref="T59" si="31">IF(K57&gt;=1,B101*P57,IF(L57&gt;=1,E101*P57,0))</f>
        <v>0</v>
      </c>
      <c r="U59" s="205"/>
      <c r="V59" s="205"/>
      <c r="W59" s="205">
        <f t="shared" ref="W59" si="32">IF(AND(Q57&gt;0,K57&gt;0),P57*H101,0)</f>
        <v>0</v>
      </c>
      <c r="X59" s="205"/>
      <c r="Y59" s="205"/>
      <c r="Z59" s="205">
        <f t="shared" ref="Z59" si="33">IF(AND(Q57&gt;0,L57&gt;0),P57*K101,0)</f>
        <v>0</v>
      </c>
      <c r="AA59" s="205"/>
      <c r="AB59" s="205"/>
      <c r="AC59" s="205">
        <f t="shared" ref="AC59" si="34">IF(R57&gt;0,P57*O101,0)</f>
        <v>0</v>
      </c>
      <c r="AD59" s="205"/>
      <c r="AE59" s="198"/>
      <c r="AF59" s="202"/>
      <c r="AG59" s="203"/>
      <c r="AH59" s="203"/>
      <c r="AI59" s="204"/>
    </row>
    <row r="60" spans="1:35" ht="14.15" customHeight="1" x14ac:dyDescent="0.55000000000000004">
      <c r="A60" s="164">
        <v>12</v>
      </c>
      <c r="B60" s="167"/>
      <c r="C60" s="168"/>
      <c r="D60" s="168"/>
      <c r="E60" s="169"/>
      <c r="F60" s="167"/>
      <c r="G60" s="168"/>
      <c r="H60" s="168"/>
      <c r="I60" s="168"/>
      <c r="J60" s="168"/>
      <c r="K60" s="177"/>
      <c r="L60" s="179"/>
      <c r="M60" s="180"/>
      <c r="N60" s="216"/>
      <c r="O60" s="206"/>
      <c r="P60" s="167"/>
      <c r="Q60" s="210"/>
      <c r="R60" s="212"/>
      <c r="S60" s="22" t="s">
        <v>22</v>
      </c>
      <c r="T60" s="205">
        <f t="shared" ref="T60" si="35">IF(K60&gt;=1,B102*M60,IF(L60&gt;=1,E102*M60,0))</f>
        <v>0</v>
      </c>
      <c r="U60" s="205"/>
      <c r="V60" s="205"/>
      <c r="W60" s="205">
        <f t="shared" ref="W60" si="36">IF(AND(Q60&gt;0,K60&gt;0),M60*H102,0)</f>
        <v>0</v>
      </c>
      <c r="X60" s="205"/>
      <c r="Y60" s="205"/>
      <c r="Z60" s="205">
        <f t="shared" ref="Z60" si="37">IF(AND(Q60&gt;0,L60&gt;0),M60*K102,0)</f>
        <v>0</v>
      </c>
      <c r="AA60" s="205"/>
      <c r="AB60" s="205"/>
      <c r="AC60" s="205">
        <f t="shared" ref="AC60" si="38">IF(R60&gt;0,M60*O102,0)</f>
        <v>0</v>
      </c>
      <c r="AD60" s="205"/>
      <c r="AE60" s="198">
        <f t="shared" ref="AE60:AE83" si="39">N60*1550</f>
        <v>0</v>
      </c>
      <c r="AF60" s="202">
        <f t="shared" ref="AF60:AF83" si="40">T60+W60+Z60+AC60+T61+W61+Z61+AC61+T62+W62+Z62+AC62+AE60</f>
        <v>0</v>
      </c>
      <c r="AG60" s="203"/>
      <c r="AH60" s="203"/>
      <c r="AI60" s="204"/>
    </row>
    <row r="61" spans="1:35" ht="14.15" customHeight="1" x14ac:dyDescent="0.55000000000000004">
      <c r="A61" s="165"/>
      <c r="B61" s="170"/>
      <c r="C61" s="171"/>
      <c r="D61" s="171"/>
      <c r="E61" s="172"/>
      <c r="F61" s="170"/>
      <c r="G61" s="171"/>
      <c r="H61" s="171"/>
      <c r="I61" s="171"/>
      <c r="J61" s="171"/>
      <c r="K61" s="177"/>
      <c r="L61" s="179"/>
      <c r="M61" s="181"/>
      <c r="N61" s="217"/>
      <c r="O61" s="207"/>
      <c r="P61" s="170"/>
      <c r="Q61" s="210"/>
      <c r="R61" s="212"/>
      <c r="S61" s="22" t="s">
        <v>23</v>
      </c>
      <c r="T61" s="205">
        <f t="shared" ref="T61" si="41">IF(K60&gt;=1,B103*O60,IF(L60&gt;=1,E103*O60,0))</f>
        <v>0</v>
      </c>
      <c r="U61" s="205"/>
      <c r="V61" s="205"/>
      <c r="W61" s="205">
        <f t="shared" ref="W61" si="42">IF(AND(Q60&gt;0,K60&gt;0),O60*H103,0)</f>
        <v>0</v>
      </c>
      <c r="X61" s="205"/>
      <c r="Y61" s="205"/>
      <c r="Z61" s="205">
        <f t="shared" ref="Z61" si="43">IF(AND(Q60&gt;0,L60&gt;0),O60*K103,0)</f>
        <v>0</v>
      </c>
      <c r="AA61" s="205"/>
      <c r="AB61" s="205"/>
      <c r="AC61" s="205">
        <f t="shared" ref="AC61" si="44">IF(R60&gt;0,O60*O103,0)</f>
        <v>0</v>
      </c>
      <c r="AD61" s="205"/>
      <c r="AE61" s="198"/>
      <c r="AF61" s="202"/>
      <c r="AG61" s="203"/>
      <c r="AH61" s="203"/>
      <c r="AI61" s="204"/>
    </row>
    <row r="62" spans="1:35" ht="14.15" customHeight="1" x14ac:dyDescent="0.55000000000000004">
      <c r="A62" s="166"/>
      <c r="B62" s="173"/>
      <c r="C62" s="174"/>
      <c r="D62" s="174"/>
      <c r="E62" s="175"/>
      <c r="F62" s="173"/>
      <c r="G62" s="174"/>
      <c r="H62" s="174"/>
      <c r="I62" s="174"/>
      <c r="J62" s="174"/>
      <c r="K62" s="177"/>
      <c r="L62" s="179"/>
      <c r="M62" s="182"/>
      <c r="N62" s="218"/>
      <c r="O62" s="208"/>
      <c r="P62" s="173"/>
      <c r="Q62" s="210"/>
      <c r="R62" s="212"/>
      <c r="S62" s="22" t="s">
        <v>24</v>
      </c>
      <c r="T62" s="205">
        <f t="shared" ref="T62" si="45">IF(K60&gt;=1,B104*P60,IF(L60&gt;=1,E104*P60,0))</f>
        <v>0</v>
      </c>
      <c r="U62" s="205"/>
      <c r="V62" s="205"/>
      <c r="W62" s="205">
        <f t="shared" ref="W62" si="46">IF(AND(Q60&gt;0,K60&gt;0),P60*H104,0)</f>
        <v>0</v>
      </c>
      <c r="X62" s="205"/>
      <c r="Y62" s="205"/>
      <c r="Z62" s="205">
        <f t="shared" ref="Z62" si="47">IF(AND(Q60&gt;0,L60&gt;0),P60*K104,0)</f>
        <v>0</v>
      </c>
      <c r="AA62" s="205"/>
      <c r="AB62" s="205"/>
      <c r="AC62" s="205">
        <f t="shared" ref="AC62" si="48">IF(R60&gt;0,P60*O104,0)</f>
        <v>0</v>
      </c>
      <c r="AD62" s="205"/>
      <c r="AE62" s="198"/>
      <c r="AF62" s="202"/>
      <c r="AG62" s="203"/>
      <c r="AH62" s="203"/>
      <c r="AI62" s="204"/>
    </row>
    <row r="63" spans="1:35" ht="14.15" customHeight="1" x14ac:dyDescent="0.55000000000000004">
      <c r="A63" s="164">
        <v>13</v>
      </c>
      <c r="B63" s="167"/>
      <c r="C63" s="168"/>
      <c r="D63" s="168"/>
      <c r="E63" s="169"/>
      <c r="F63" s="167"/>
      <c r="G63" s="168"/>
      <c r="H63" s="168"/>
      <c r="I63" s="168"/>
      <c r="J63" s="168"/>
      <c r="K63" s="177"/>
      <c r="L63" s="179"/>
      <c r="M63" s="180"/>
      <c r="N63" s="216"/>
      <c r="O63" s="206"/>
      <c r="P63" s="167"/>
      <c r="Q63" s="210"/>
      <c r="R63" s="212"/>
      <c r="S63" s="22" t="s">
        <v>22</v>
      </c>
      <c r="T63" s="205">
        <f t="shared" ref="T63" si="49">IF(K63&gt;=1,B105*M63,IF(L63&gt;=1,E105*M63,0))</f>
        <v>0</v>
      </c>
      <c r="U63" s="205"/>
      <c r="V63" s="205"/>
      <c r="W63" s="205">
        <f t="shared" ref="W63" si="50">IF(AND(Q63&gt;0,K63&gt;0),M63*H105,0)</f>
        <v>0</v>
      </c>
      <c r="X63" s="205"/>
      <c r="Y63" s="205"/>
      <c r="Z63" s="205">
        <f t="shared" ref="Z63" si="51">IF(AND(Q63&gt;0,L63&gt;0),M63*K105,0)</f>
        <v>0</v>
      </c>
      <c r="AA63" s="205"/>
      <c r="AB63" s="205"/>
      <c r="AC63" s="205">
        <f t="shared" ref="AC63" si="52">IF(R63&gt;0,M63*O105,0)</f>
        <v>0</v>
      </c>
      <c r="AD63" s="205"/>
      <c r="AE63" s="198">
        <f t="shared" ref="AE63:AE83" si="53">N63*1550</f>
        <v>0</v>
      </c>
      <c r="AF63" s="202">
        <f t="shared" ref="AF63:AF83" si="54">T63+W63+Z63+AC63+T64+W64+Z64+AC64+T65+W65+Z65+AC65+AE63</f>
        <v>0</v>
      </c>
      <c r="AG63" s="203"/>
      <c r="AH63" s="203"/>
      <c r="AI63" s="204"/>
    </row>
    <row r="64" spans="1:35" ht="14.15" customHeight="1" x14ac:dyDescent="0.55000000000000004">
      <c r="A64" s="165"/>
      <c r="B64" s="170"/>
      <c r="C64" s="171"/>
      <c r="D64" s="171"/>
      <c r="E64" s="172"/>
      <c r="F64" s="170"/>
      <c r="G64" s="171"/>
      <c r="H64" s="171"/>
      <c r="I64" s="171"/>
      <c r="J64" s="171"/>
      <c r="K64" s="177"/>
      <c r="L64" s="179"/>
      <c r="M64" s="181"/>
      <c r="N64" s="217"/>
      <c r="O64" s="207"/>
      <c r="P64" s="170"/>
      <c r="Q64" s="210"/>
      <c r="R64" s="212"/>
      <c r="S64" s="22" t="s">
        <v>23</v>
      </c>
      <c r="T64" s="205">
        <f t="shared" ref="T64" si="55">IF(K63&gt;=1,B106*O63,IF(L63&gt;=1,E106*O63,0))</f>
        <v>0</v>
      </c>
      <c r="U64" s="205"/>
      <c r="V64" s="205"/>
      <c r="W64" s="205">
        <f t="shared" ref="W64" si="56">IF(AND(Q63&gt;0,K63&gt;0),O63*H106,0)</f>
        <v>0</v>
      </c>
      <c r="X64" s="205"/>
      <c r="Y64" s="205"/>
      <c r="Z64" s="205">
        <f t="shared" ref="Z64" si="57">IF(AND(Q63&gt;0,L63&gt;0),O63*K106,0)</f>
        <v>0</v>
      </c>
      <c r="AA64" s="205"/>
      <c r="AB64" s="205"/>
      <c r="AC64" s="205">
        <f t="shared" ref="AC64" si="58">IF(R63&gt;0,O63*O106,0)</f>
        <v>0</v>
      </c>
      <c r="AD64" s="205"/>
      <c r="AE64" s="198"/>
      <c r="AF64" s="202"/>
      <c r="AG64" s="203"/>
      <c r="AH64" s="203"/>
      <c r="AI64" s="204"/>
    </row>
    <row r="65" spans="1:35" ht="14.15" customHeight="1" x14ac:dyDescent="0.55000000000000004">
      <c r="A65" s="166"/>
      <c r="B65" s="173"/>
      <c r="C65" s="174"/>
      <c r="D65" s="174"/>
      <c r="E65" s="175"/>
      <c r="F65" s="173"/>
      <c r="G65" s="174"/>
      <c r="H65" s="174"/>
      <c r="I65" s="174"/>
      <c r="J65" s="174"/>
      <c r="K65" s="177"/>
      <c r="L65" s="179"/>
      <c r="M65" s="182"/>
      <c r="N65" s="218"/>
      <c r="O65" s="208"/>
      <c r="P65" s="173"/>
      <c r="Q65" s="210"/>
      <c r="R65" s="212"/>
      <c r="S65" s="22" t="s">
        <v>24</v>
      </c>
      <c r="T65" s="205">
        <f t="shared" ref="T65" si="59">IF(K63&gt;=1,B107*P63,IF(L63&gt;=1,E107*P63,0))</f>
        <v>0</v>
      </c>
      <c r="U65" s="205"/>
      <c r="V65" s="205"/>
      <c r="W65" s="205">
        <f t="shared" ref="W65" si="60">IF(AND(Q63&gt;0,K63&gt;0),P63*H107,0)</f>
        <v>0</v>
      </c>
      <c r="X65" s="205"/>
      <c r="Y65" s="205"/>
      <c r="Z65" s="205">
        <f t="shared" ref="Z65" si="61">IF(AND(Q63&gt;0,L63&gt;0),P63*K107,0)</f>
        <v>0</v>
      </c>
      <c r="AA65" s="205"/>
      <c r="AB65" s="205"/>
      <c r="AC65" s="205">
        <f t="shared" ref="AC65" si="62">IF(R63&gt;0,P63*O107,0)</f>
        <v>0</v>
      </c>
      <c r="AD65" s="205"/>
      <c r="AE65" s="198"/>
      <c r="AF65" s="202"/>
      <c r="AG65" s="203"/>
      <c r="AH65" s="203"/>
      <c r="AI65" s="204"/>
    </row>
    <row r="66" spans="1:35" ht="14.15" customHeight="1" x14ac:dyDescent="0.55000000000000004">
      <c r="A66" s="164">
        <v>14</v>
      </c>
      <c r="B66" s="167"/>
      <c r="C66" s="168"/>
      <c r="D66" s="168"/>
      <c r="E66" s="169"/>
      <c r="F66" s="167"/>
      <c r="G66" s="168"/>
      <c r="H66" s="168"/>
      <c r="I66" s="168"/>
      <c r="J66" s="168"/>
      <c r="K66" s="177"/>
      <c r="L66" s="179"/>
      <c r="M66" s="180"/>
      <c r="N66" s="216"/>
      <c r="O66" s="206"/>
      <c r="P66" s="167"/>
      <c r="Q66" s="210"/>
      <c r="R66" s="212"/>
      <c r="S66" s="22" t="s">
        <v>22</v>
      </c>
      <c r="T66" s="205">
        <f t="shared" ref="T66" si="63">IF(K66&gt;=1,B108*M66,IF(L66&gt;=1,E108*M66,0))</f>
        <v>0</v>
      </c>
      <c r="U66" s="205"/>
      <c r="V66" s="205"/>
      <c r="W66" s="205">
        <f t="shared" ref="W66" si="64">IF(AND(Q66&gt;0,K66&gt;0),M66*H108,0)</f>
        <v>0</v>
      </c>
      <c r="X66" s="205"/>
      <c r="Y66" s="205"/>
      <c r="Z66" s="205">
        <f t="shared" ref="Z66" si="65">IF(AND(Q66&gt;0,L66&gt;0),M66*K108,0)</f>
        <v>0</v>
      </c>
      <c r="AA66" s="205"/>
      <c r="AB66" s="205"/>
      <c r="AC66" s="205">
        <f t="shared" ref="AC66" si="66">IF(R66&gt;0,M66*O108,0)</f>
        <v>0</v>
      </c>
      <c r="AD66" s="205"/>
      <c r="AE66" s="198">
        <f t="shared" ref="AE66:AE83" si="67">N66*1550</f>
        <v>0</v>
      </c>
      <c r="AF66" s="202">
        <f t="shared" ref="AF66:AF83" si="68">T66+W66+Z66+AC66+T67+W67+Z67+AC67+T68+W68+Z68+AC68+AE66</f>
        <v>0</v>
      </c>
      <c r="AG66" s="203"/>
      <c r="AH66" s="203"/>
      <c r="AI66" s="204"/>
    </row>
    <row r="67" spans="1:35" ht="14.15" customHeight="1" x14ac:dyDescent="0.55000000000000004">
      <c r="A67" s="165"/>
      <c r="B67" s="170"/>
      <c r="C67" s="171"/>
      <c r="D67" s="171"/>
      <c r="E67" s="172"/>
      <c r="F67" s="170"/>
      <c r="G67" s="171"/>
      <c r="H67" s="171"/>
      <c r="I67" s="171"/>
      <c r="J67" s="171"/>
      <c r="K67" s="177"/>
      <c r="L67" s="179"/>
      <c r="M67" s="181"/>
      <c r="N67" s="217"/>
      <c r="O67" s="207"/>
      <c r="P67" s="170"/>
      <c r="Q67" s="210"/>
      <c r="R67" s="212"/>
      <c r="S67" s="22" t="s">
        <v>23</v>
      </c>
      <c r="T67" s="205">
        <f t="shared" ref="T67" si="69">IF(K66&gt;=1,B109*O66,IF(L66&gt;=1,E109*O66,0))</f>
        <v>0</v>
      </c>
      <c r="U67" s="205"/>
      <c r="V67" s="205"/>
      <c r="W67" s="205">
        <f t="shared" ref="W67" si="70">IF(AND(Q66&gt;0,K66&gt;0),O66*H109,0)</f>
        <v>0</v>
      </c>
      <c r="X67" s="205"/>
      <c r="Y67" s="205"/>
      <c r="Z67" s="205">
        <f t="shared" ref="Z67" si="71">IF(AND(Q66&gt;0,L66&gt;0),O66*K109,0)</f>
        <v>0</v>
      </c>
      <c r="AA67" s="205"/>
      <c r="AB67" s="205"/>
      <c r="AC67" s="205">
        <f t="shared" ref="AC67" si="72">IF(R66&gt;0,O66*O109,0)</f>
        <v>0</v>
      </c>
      <c r="AD67" s="205"/>
      <c r="AE67" s="198"/>
      <c r="AF67" s="202"/>
      <c r="AG67" s="203"/>
      <c r="AH67" s="203"/>
      <c r="AI67" s="204"/>
    </row>
    <row r="68" spans="1:35" ht="14.15" customHeight="1" x14ac:dyDescent="0.55000000000000004">
      <c r="A68" s="166"/>
      <c r="B68" s="173"/>
      <c r="C68" s="174"/>
      <c r="D68" s="174"/>
      <c r="E68" s="175"/>
      <c r="F68" s="173"/>
      <c r="G68" s="174"/>
      <c r="H68" s="174"/>
      <c r="I68" s="174"/>
      <c r="J68" s="174"/>
      <c r="K68" s="177"/>
      <c r="L68" s="179"/>
      <c r="M68" s="182"/>
      <c r="N68" s="218"/>
      <c r="O68" s="208"/>
      <c r="P68" s="173"/>
      <c r="Q68" s="210"/>
      <c r="R68" s="212"/>
      <c r="S68" s="22" t="s">
        <v>24</v>
      </c>
      <c r="T68" s="205">
        <f t="shared" ref="T68" si="73">IF(K66&gt;=1,B110*P66,IF(L66&gt;=1,E110*P66,0))</f>
        <v>0</v>
      </c>
      <c r="U68" s="205"/>
      <c r="V68" s="205"/>
      <c r="W68" s="205">
        <f t="shared" ref="W68" si="74">IF(AND(Q66&gt;0,K66&gt;0),P66*H110,0)</f>
        <v>0</v>
      </c>
      <c r="X68" s="205"/>
      <c r="Y68" s="205"/>
      <c r="Z68" s="205">
        <f t="shared" ref="Z68" si="75">IF(AND(Q66&gt;0,L66&gt;0),P66*K110,0)</f>
        <v>0</v>
      </c>
      <c r="AA68" s="205"/>
      <c r="AB68" s="205"/>
      <c r="AC68" s="205">
        <f t="shared" ref="AC68" si="76">IF(R66&gt;0,P66*O110,0)</f>
        <v>0</v>
      </c>
      <c r="AD68" s="205"/>
      <c r="AE68" s="198"/>
      <c r="AF68" s="202"/>
      <c r="AG68" s="203"/>
      <c r="AH68" s="203"/>
      <c r="AI68" s="204"/>
    </row>
    <row r="69" spans="1:35" ht="14.15" customHeight="1" x14ac:dyDescent="0.55000000000000004">
      <c r="A69" s="164">
        <v>15</v>
      </c>
      <c r="B69" s="167"/>
      <c r="C69" s="168"/>
      <c r="D69" s="168"/>
      <c r="E69" s="169"/>
      <c r="F69" s="167"/>
      <c r="G69" s="168"/>
      <c r="H69" s="168"/>
      <c r="I69" s="168"/>
      <c r="J69" s="168"/>
      <c r="K69" s="177"/>
      <c r="L69" s="179"/>
      <c r="M69" s="180"/>
      <c r="N69" s="216"/>
      <c r="O69" s="206"/>
      <c r="P69" s="167"/>
      <c r="Q69" s="210"/>
      <c r="R69" s="212"/>
      <c r="S69" s="22" t="s">
        <v>22</v>
      </c>
      <c r="T69" s="205">
        <f t="shared" ref="T69" si="77">IF(K69&gt;=1,B111*M69,IF(L69&gt;=1,E111*M69,0))</f>
        <v>0</v>
      </c>
      <c r="U69" s="205"/>
      <c r="V69" s="205"/>
      <c r="W69" s="205">
        <f t="shared" ref="W69" si="78">IF(AND(Q69&gt;0,K69&gt;0),M69*H111,0)</f>
        <v>0</v>
      </c>
      <c r="X69" s="205"/>
      <c r="Y69" s="205"/>
      <c r="Z69" s="205">
        <f t="shared" ref="Z69" si="79">IF(AND(Q69&gt;0,L69&gt;0),M69*K111,0)</f>
        <v>0</v>
      </c>
      <c r="AA69" s="205"/>
      <c r="AB69" s="205"/>
      <c r="AC69" s="205">
        <f t="shared" ref="AC69" si="80">IF(R69&gt;0,M69*O111,0)</f>
        <v>0</v>
      </c>
      <c r="AD69" s="205"/>
      <c r="AE69" s="198">
        <f t="shared" ref="AE69:AE83" si="81">N69*1550</f>
        <v>0</v>
      </c>
      <c r="AF69" s="202">
        <f t="shared" ref="AF69:AF83" si="82">T69+W69+Z69+AC69+T70+W70+Z70+AC70+T71+W71+Z71+AC71+AE69</f>
        <v>0</v>
      </c>
      <c r="AG69" s="203"/>
      <c r="AH69" s="203"/>
      <c r="AI69" s="204"/>
    </row>
    <row r="70" spans="1:35" ht="14.15" customHeight="1" x14ac:dyDescent="0.55000000000000004">
      <c r="A70" s="165"/>
      <c r="B70" s="170"/>
      <c r="C70" s="171"/>
      <c r="D70" s="171"/>
      <c r="E70" s="172"/>
      <c r="F70" s="170"/>
      <c r="G70" s="171"/>
      <c r="H70" s="171"/>
      <c r="I70" s="171"/>
      <c r="J70" s="171"/>
      <c r="K70" s="177"/>
      <c r="L70" s="179"/>
      <c r="M70" s="181"/>
      <c r="N70" s="217"/>
      <c r="O70" s="207"/>
      <c r="P70" s="170"/>
      <c r="Q70" s="210"/>
      <c r="R70" s="212"/>
      <c r="S70" s="22" t="s">
        <v>23</v>
      </c>
      <c r="T70" s="205">
        <f t="shared" ref="T70" si="83">IF(K69&gt;=1,B112*O69,IF(L69&gt;=1,E112*O69,0))</f>
        <v>0</v>
      </c>
      <c r="U70" s="205"/>
      <c r="V70" s="205"/>
      <c r="W70" s="205">
        <f t="shared" ref="W70" si="84">IF(AND(Q69&gt;0,K69&gt;0),O69*H112,0)</f>
        <v>0</v>
      </c>
      <c r="X70" s="205"/>
      <c r="Y70" s="205"/>
      <c r="Z70" s="205">
        <f t="shared" ref="Z70" si="85">IF(AND(Q69&gt;0,L69&gt;0),O69*K112,0)</f>
        <v>0</v>
      </c>
      <c r="AA70" s="205"/>
      <c r="AB70" s="205"/>
      <c r="AC70" s="205">
        <f t="shared" ref="AC70" si="86">IF(R69&gt;0,O69*O112,0)</f>
        <v>0</v>
      </c>
      <c r="AD70" s="205"/>
      <c r="AE70" s="198"/>
      <c r="AF70" s="202"/>
      <c r="AG70" s="203"/>
      <c r="AH70" s="203"/>
      <c r="AI70" s="204"/>
    </row>
    <row r="71" spans="1:35" ht="14.15" customHeight="1" x14ac:dyDescent="0.55000000000000004">
      <c r="A71" s="166"/>
      <c r="B71" s="173"/>
      <c r="C71" s="174"/>
      <c r="D71" s="174"/>
      <c r="E71" s="175"/>
      <c r="F71" s="173"/>
      <c r="G71" s="174"/>
      <c r="H71" s="174"/>
      <c r="I71" s="174"/>
      <c r="J71" s="174"/>
      <c r="K71" s="177"/>
      <c r="L71" s="179"/>
      <c r="M71" s="182"/>
      <c r="N71" s="218"/>
      <c r="O71" s="208"/>
      <c r="P71" s="173"/>
      <c r="Q71" s="210"/>
      <c r="R71" s="212"/>
      <c r="S71" s="22" t="s">
        <v>24</v>
      </c>
      <c r="T71" s="205">
        <f t="shared" ref="T71" si="87">IF(K69&gt;=1,B113*P69,IF(L69&gt;=1,E113*P69,0))</f>
        <v>0</v>
      </c>
      <c r="U71" s="205"/>
      <c r="V71" s="205"/>
      <c r="W71" s="205">
        <f t="shared" ref="W71" si="88">IF(AND(Q69&gt;0,K69&gt;0),P69*H113,0)</f>
        <v>0</v>
      </c>
      <c r="X71" s="205"/>
      <c r="Y71" s="205"/>
      <c r="Z71" s="205">
        <f t="shared" ref="Z71" si="89">IF(AND(Q69&gt;0,L69&gt;0),P69*K113,0)</f>
        <v>0</v>
      </c>
      <c r="AA71" s="205"/>
      <c r="AB71" s="205"/>
      <c r="AC71" s="205">
        <f t="shared" ref="AC71" si="90">IF(R69&gt;0,P69*O113,0)</f>
        <v>0</v>
      </c>
      <c r="AD71" s="205"/>
      <c r="AE71" s="198"/>
      <c r="AF71" s="202"/>
      <c r="AG71" s="203"/>
      <c r="AH71" s="203"/>
      <c r="AI71" s="204"/>
    </row>
    <row r="72" spans="1:35" ht="14.15" customHeight="1" x14ac:dyDescent="0.55000000000000004">
      <c r="A72" s="164">
        <v>16</v>
      </c>
      <c r="B72" s="167"/>
      <c r="C72" s="168"/>
      <c r="D72" s="168"/>
      <c r="E72" s="169"/>
      <c r="F72" s="167"/>
      <c r="G72" s="168"/>
      <c r="H72" s="168"/>
      <c r="I72" s="168"/>
      <c r="J72" s="168"/>
      <c r="K72" s="177"/>
      <c r="L72" s="179"/>
      <c r="M72" s="180"/>
      <c r="N72" s="216"/>
      <c r="O72" s="206"/>
      <c r="P72" s="167"/>
      <c r="Q72" s="210"/>
      <c r="R72" s="212"/>
      <c r="S72" s="22" t="s">
        <v>22</v>
      </c>
      <c r="T72" s="205">
        <f t="shared" ref="T72" si="91">IF(K72&gt;=1,B114*M72,IF(L72&gt;=1,E114*M72,0))</f>
        <v>0</v>
      </c>
      <c r="U72" s="205"/>
      <c r="V72" s="205"/>
      <c r="W72" s="205">
        <f t="shared" ref="W72" si="92">IF(AND(Q72&gt;0,K72&gt;0),M72*H114,0)</f>
        <v>0</v>
      </c>
      <c r="X72" s="205"/>
      <c r="Y72" s="205"/>
      <c r="Z72" s="205">
        <f t="shared" ref="Z72" si="93">IF(AND(Q72&gt;0,L72&gt;0),M72*K114,0)</f>
        <v>0</v>
      </c>
      <c r="AA72" s="205"/>
      <c r="AB72" s="205"/>
      <c r="AC72" s="205">
        <f t="shared" ref="AC72" si="94">IF(R72&gt;0,M72*O114,0)</f>
        <v>0</v>
      </c>
      <c r="AD72" s="205"/>
      <c r="AE72" s="198">
        <f t="shared" ref="AE72:AE83" si="95">N72*1550</f>
        <v>0</v>
      </c>
      <c r="AF72" s="202">
        <f t="shared" ref="AF72:AF83" si="96">T72+W72+Z72+AC72+T73+W73+Z73+AC73+T74+W74+Z74+AC74+AE72</f>
        <v>0</v>
      </c>
      <c r="AG72" s="203"/>
      <c r="AH72" s="203"/>
      <c r="AI72" s="204"/>
    </row>
    <row r="73" spans="1:35" ht="14.15" customHeight="1" x14ac:dyDescent="0.55000000000000004">
      <c r="A73" s="165"/>
      <c r="B73" s="170"/>
      <c r="C73" s="171"/>
      <c r="D73" s="171"/>
      <c r="E73" s="172"/>
      <c r="F73" s="170"/>
      <c r="G73" s="171"/>
      <c r="H73" s="171"/>
      <c r="I73" s="171"/>
      <c r="J73" s="171"/>
      <c r="K73" s="177"/>
      <c r="L73" s="179"/>
      <c r="M73" s="181"/>
      <c r="N73" s="217"/>
      <c r="O73" s="207"/>
      <c r="P73" s="170"/>
      <c r="Q73" s="210"/>
      <c r="R73" s="212"/>
      <c r="S73" s="22" t="s">
        <v>23</v>
      </c>
      <c r="T73" s="205">
        <f t="shared" ref="T73" si="97">IF(K72&gt;=1,B115*O72,IF(L72&gt;=1,E115*O72,0))</f>
        <v>0</v>
      </c>
      <c r="U73" s="205"/>
      <c r="V73" s="205"/>
      <c r="W73" s="205">
        <f t="shared" ref="W73" si="98">IF(AND(Q72&gt;0,K72&gt;0),O72*H115,0)</f>
        <v>0</v>
      </c>
      <c r="X73" s="205"/>
      <c r="Y73" s="205"/>
      <c r="Z73" s="205">
        <f t="shared" ref="Z73" si="99">IF(AND(Q72&gt;0,L72&gt;0),O72*K115,0)</f>
        <v>0</v>
      </c>
      <c r="AA73" s="205"/>
      <c r="AB73" s="205"/>
      <c r="AC73" s="205">
        <f t="shared" ref="AC73" si="100">IF(R72&gt;0,O72*O115,0)</f>
        <v>0</v>
      </c>
      <c r="AD73" s="205"/>
      <c r="AE73" s="198"/>
      <c r="AF73" s="202"/>
      <c r="AG73" s="203"/>
      <c r="AH73" s="203"/>
      <c r="AI73" s="204"/>
    </row>
    <row r="74" spans="1:35" ht="14.15" customHeight="1" x14ac:dyDescent="0.55000000000000004">
      <c r="A74" s="166"/>
      <c r="B74" s="173"/>
      <c r="C74" s="174"/>
      <c r="D74" s="174"/>
      <c r="E74" s="175"/>
      <c r="F74" s="173"/>
      <c r="G74" s="174"/>
      <c r="H74" s="174"/>
      <c r="I74" s="174"/>
      <c r="J74" s="174"/>
      <c r="K74" s="177"/>
      <c r="L74" s="179"/>
      <c r="M74" s="182"/>
      <c r="N74" s="218"/>
      <c r="O74" s="208"/>
      <c r="P74" s="173"/>
      <c r="Q74" s="210"/>
      <c r="R74" s="212"/>
      <c r="S74" s="22" t="s">
        <v>24</v>
      </c>
      <c r="T74" s="205">
        <f t="shared" ref="T74" si="101">IF(K72&gt;=1,B116*P72,IF(L72&gt;=1,E116*P72,0))</f>
        <v>0</v>
      </c>
      <c r="U74" s="205"/>
      <c r="V74" s="205"/>
      <c r="W74" s="205">
        <f t="shared" ref="W74" si="102">IF(AND(Q72&gt;0,K72&gt;0),P72*H116,0)</f>
        <v>0</v>
      </c>
      <c r="X74" s="205"/>
      <c r="Y74" s="205"/>
      <c r="Z74" s="205">
        <f t="shared" ref="Z74" si="103">IF(AND(Q72&gt;0,L72&gt;0),P72*K116,0)</f>
        <v>0</v>
      </c>
      <c r="AA74" s="205"/>
      <c r="AB74" s="205"/>
      <c r="AC74" s="205">
        <f t="shared" ref="AC74" si="104">IF(R72&gt;0,P72*O116,0)</f>
        <v>0</v>
      </c>
      <c r="AD74" s="205"/>
      <c r="AE74" s="198"/>
      <c r="AF74" s="202"/>
      <c r="AG74" s="203"/>
      <c r="AH74" s="203"/>
      <c r="AI74" s="204"/>
    </row>
    <row r="75" spans="1:35" ht="14.15" customHeight="1" x14ac:dyDescent="0.55000000000000004">
      <c r="A75" s="164">
        <v>17</v>
      </c>
      <c r="B75" s="167"/>
      <c r="C75" s="168"/>
      <c r="D75" s="168"/>
      <c r="E75" s="169"/>
      <c r="F75" s="167"/>
      <c r="G75" s="168"/>
      <c r="H75" s="168"/>
      <c r="I75" s="168"/>
      <c r="J75" s="168"/>
      <c r="K75" s="177"/>
      <c r="L75" s="179"/>
      <c r="M75" s="180"/>
      <c r="N75" s="216"/>
      <c r="O75" s="206"/>
      <c r="P75" s="167"/>
      <c r="Q75" s="210"/>
      <c r="R75" s="212"/>
      <c r="S75" s="22" t="s">
        <v>22</v>
      </c>
      <c r="T75" s="205">
        <f t="shared" ref="T75" si="105">IF(K75&gt;=1,B117*M75,IF(L75&gt;=1,E117*M75,0))</f>
        <v>0</v>
      </c>
      <c r="U75" s="205"/>
      <c r="V75" s="205"/>
      <c r="W75" s="205">
        <f t="shared" ref="W75" si="106">IF(AND(Q75&gt;0,K75&gt;0),M75*H117,0)</f>
        <v>0</v>
      </c>
      <c r="X75" s="205"/>
      <c r="Y75" s="205"/>
      <c r="Z75" s="205">
        <f t="shared" ref="Z75" si="107">IF(AND(Q75&gt;0,L75&gt;0),M75*K117,0)</f>
        <v>0</v>
      </c>
      <c r="AA75" s="205"/>
      <c r="AB75" s="205"/>
      <c r="AC75" s="205">
        <f t="shared" ref="AC75" si="108">IF(R75&gt;0,M75*O117,0)</f>
        <v>0</v>
      </c>
      <c r="AD75" s="205"/>
      <c r="AE75" s="198">
        <f t="shared" ref="AE75:AE83" si="109">N75*1550</f>
        <v>0</v>
      </c>
      <c r="AF75" s="202">
        <f t="shared" ref="AF75:AF83" si="110">T75+W75+Z75+AC75+T76+W76+Z76+AC76+T77+W77+Z77+AC77+AE75</f>
        <v>0</v>
      </c>
      <c r="AG75" s="203"/>
      <c r="AH75" s="203"/>
      <c r="AI75" s="204"/>
    </row>
    <row r="76" spans="1:35" ht="14.15" customHeight="1" x14ac:dyDescent="0.55000000000000004">
      <c r="A76" s="165"/>
      <c r="B76" s="170"/>
      <c r="C76" s="171"/>
      <c r="D76" s="171"/>
      <c r="E76" s="172"/>
      <c r="F76" s="170"/>
      <c r="G76" s="171"/>
      <c r="H76" s="171"/>
      <c r="I76" s="171"/>
      <c r="J76" s="171"/>
      <c r="K76" s="177"/>
      <c r="L76" s="179"/>
      <c r="M76" s="181"/>
      <c r="N76" s="217"/>
      <c r="O76" s="207"/>
      <c r="P76" s="170"/>
      <c r="Q76" s="210"/>
      <c r="R76" s="212"/>
      <c r="S76" s="22" t="s">
        <v>23</v>
      </c>
      <c r="T76" s="205">
        <f t="shared" ref="T76" si="111">IF(K75&gt;=1,B118*O75,IF(L75&gt;=1,E118*O75,0))</f>
        <v>0</v>
      </c>
      <c r="U76" s="205"/>
      <c r="V76" s="205"/>
      <c r="W76" s="205">
        <f t="shared" ref="W76" si="112">IF(AND(Q75&gt;0,K75&gt;0),O75*H118,0)</f>
        <v>0</v>
      </c>
      <c r="X76" s="205"/>
      <c r="Y76" s="205"/>
      <c r="Z76" s="205">
        <f t="shared" ref="Z76" si="113">IF(AND(Q75&gt;0,L75&gt;0),O75*K118,0)</f>
        <v>0</v>
      </c>
      <c r="AA76" s="205"/>
      <c r="AB76" s="205"/>
      <c r="AC76" s="205">
        <f t="shared" ref="AC76" si="114">IF(R75&gt;0,O75*O118,0)</f>
        <v>0</v>
      </c>
      <c r="AD76" s="205"/>
      <c r="AE76" s="198"/>
      <c r="AF76" s="202"/>
      <c r="AG76" s="203"/>
      <c r="AH76" s="203"/>
      <c r="AI76" s="204"/>
    </row>
    <row r="77" spans="1:35" ht="14.15" customHeight="1" x14ac:dyDescent="0.55000000000000004">
      <c r="A77" s="166"/>
      <c r="B77" s="173"/>
      <c r="C77" s="174"/>
      <c r="D77" s="174"/>
      <c r="E77" s="175"/>
      <c r="F77" s="173"/>
      <c r="G77" s="174"/>
      <c r="H77" s="174"/>
      <c r="I77" s="174"/>
      <c r="J77" s="174"/>
      <c r="K77" s="177"/>
      <c r="L77" s="179"/>
      <c r="M77" s="182"/>
      <c r="N77" s="218"/>
      <c r="O77" s="208"/>
      <c r="P77" s="173"/>
      <c r="Q77" s="210"/>
      <c r="R77" s="212"/>
      <c r="S77" s="22" t="s">
        <v>24</v>
      </c>
      <c r="T77" s="205">
        <f t="shared" ref="T77" si="115">IF(K75&gt;=1,B119*P75,IF(L75&gt;=1,E119*P75,0))</f>
        <v>0</v>
      </c>
      <c r="U77" s="205"/>
      <c r="V77" s="205"/>
      <c r="W77" s="205">
        <f t="shared" ref="W77" si="116">IF(AND(Q75&gt;0,K75&gt;0),P75*H119,0)</f>
        <v>0</v>
      </c>
      <c r="X77" s="205"/>
      <c r="Y77" s="205"/>
      <c r="Z77" s="205">
        <f t="shared" ref="Z77" si="117">IF(AND(Q75&gt;0,L75&gt;0),P75*K119,0)</f>
        <v>0</v>
      </c>
      <c r="AA77" s="205"/>
      <c r="AB77" s="205"/>
      <c r="AC77" s="205">
        <f t="shared" ref="AC77" si="118">IF(R75&gt;0,P75*O119,0)</f>
        <v>0</v>
      </c>
      <c r="AD77" s="205"/>
      <c r="AE77" s="198"/>
      <c r="AF77" s="202"/>
      <c r="AG77" s="203"/>
      <c r="AH77" s="203"/>
      <c r="AI77" s="204"/>
    </row>
    <row r="78" spans="1:35" ht="14.15" customHeight="1" x14ac:dyDescent="0.55000000000000004">
      <c r="A78" s="164">
        <v>18</v>
      </c>
      <c r="B78" s="167"/>
      <c r="C78" s="168"/>
      <c r="D78" s="168"/>
      <c r="E78" s="169"/>
      <c r="F78" s="167"/>
      <c r="G78" s="168"/>
      <c r="H78" s="168"/>
      <c r="I78" s="168"/>
      <c r="J78" s="168"/>
      <c r="K78" s="177"/>
      <c r="L78" s="179"/>
      <c r="M78" s="180"/>
      <c r="N78" s="216"/>
      <c r="O78" s="206"/>
      <c r="P78" s="167"/>
      <c r="Q78" s="210"/>
      <c r="R78" s="212"/>
      <c r="S78" s="22" t="s">
        <v>22</v>
      </c>
      <c r="T78" s="205">
        <f t="shared" ref="T78" si="119">IF(K78&gt;=1,B120*M78,IF(L78&gt;=1,E120*M78,0))</f>
        <v>0</v>
      </c>
      <c r="U78" s="205"/>
      <c r="V78" s="205"/>
      <c r="W78" s="205">
        <f t="shared" ref="W78" si="120">IF(AND(Q78&gt;0,K78&gt;0),M78*H120,0)</f>
        <v>0</v>
      </c>
      <c r="X78" s="205"/>
      <c r="Y78" s="205"/>
      <c r="Z78" s="205">
        <f t="shared" ref="Z78" si="121">IF(AND(Q78&gt;0,L78&gt;0),M78*K120,0)</f>
        <v>0</v>
      </c>
      <c r="AA78" s="205"/>
      <c r="AB78" s="205"/>
      <c r="AC78" s="205">
        <f t="shared" ref="AC78" si="122">IF(R78&gt;0,M78*O120,0)</f>
        <v>0</v>
      </c>
      <c r="AD78" s="205"/>
      <c r="AE78" s="198">
        <f t="shared" ref="AE78:AE83" si="123">N78*1550</f>
        <v>0</v>
      </c>
      <c r="AF78" s="202">
        <f t="shared" ref="AF78:AF83" si="124">T78+W78+Z78+AC78+T79+W79+Z79+AC79+T80+W80+Z80+AC80+AE78</f>
        <v>0</v>
      </c>
      <c r="AG78" s="203"/>
      <c r="AH78" s="203"/>
      <c r="AI78" s="204"/>
    </row>
    <row r="79" spans="1:35" ht="14.15" customHeight="1" x14ac:dyDescent="0.55000000000000004">
      <c r="A79" s="165"/>
      <c r="B79" s="170"/>
      <c r="C79" s="171"/>
      <c r="D79" s="171"/>
      <c r="E79" s="172"/>
      <c r="F79" s="170"/>
      <c r="G79" s="171"/>
      <c r="H79" s="171"/>
      <c r="I79" s="171"/>
      <c r="J79" s="171"/>
      <c r="K79" s="177"/>
      <c r="L79" s="179"/>
      <c r="M79" s="181"/>
      <c r="N79" s="217"/>
      <c r="O79" s="207"/>
      <c r="P79" s="170"/>
      <c r="Q79" s="210"/>
      <c r="R79" s="212"/>
      <c r="S79" s="22" t="s">
        <v>23</v>
      </c>
      <c r="T79" s="205">
        <f t="shared" ref="T79" si="125">IF(K78&gt;=1,B121*O78,IF(L78&gt;=1,E121*O78,0))</f>
        <v>0</v>
      </c>
      <c r="U79" s="205"/>
      <c r="V79" s="205"/>
      <c r="W79" s="205">
        <f t="shared" ref="W79" si="126">IF(AND(Q78&gt;0,K78&gt;0),O78*H121,0)</f>
        <v>0</v>
      </c>
      <c r="X79" s="205"/>
      <c r="Y79" s="205"/>
      <c r="Z79" s="205">
        <f t="shared" ref="Z79" si="127">IF(AND(Q78&gt;0,L78&gt;0),O78*K121,0)</f>
        <v>0</v>
      </c>
      <c r="AA79" s="205"/>
      <c r="AB79" s="205"/>
      <c r="AC79" s="205">
        <f t="shared" ref="AC79" si="128">IF(R78&gt;0,O78*O121,0)</f>
        <v>0</v>
      </c>
      <c r="AD79" s="205"/>
      <c r="AE79" s="198"/>
      <c r="AF79" s="202"/>
      <c r="AG79" s="203"/>
      <c r="AH79" s="203"/>
      <c r="AI79" s="204"/>
    </row>
    <row r="80" spans="1:35" ht="14.15" customHeight="1" x14ac:dyDescent="0.55000000000000004">
      <c r="A80" s="166"/>
      <c r="B80" s="173"/>
      <c r="C80" s="174"/>
      <c r="D80" s="174"/>
      <c r="E80" s="175"/>
      <c r="F80" s="173"/>
      <c r="G80" s="174"/>
      <c r="H80" s="174"/>
      <c r="I80" s="174"/>
      <c r="J80" s="174"/>
      <c r="K80" s="177"/>
      <c r="L80" s="179"/>
      <c r="M80" s="182"/>
      <c r="N80" s="218"/>
      <c r="O80" s="208"/>
      <c r="P80" s="173"/>
      <c r="Q80" s="210"/>
      <c r="R80" s="212"/>
      <c r="S80" s="22" t="s">
        <v>24</v>
      </c>
      <c r="T80" s="205">
        <f t="shared" ref="T80" si="129">IF(K78&gt;=1,B122*P78,IF(L78&gt;=1,E122*P78,0))</f>
        <v>0</v>
      </c>
      <c r="U80" s="205"/>
      <c r="V80" s="205"/>
      <c r="W80" s="205">
        <f t="shared" ref="W80" si="130">IF(AND(Q78&gt;0,K78&gt;0),P78*H122,0)</f>
        <v>0</v>
      </c>
      <c r="X80" s="205"/>
      <c r="Y80" s="205"/>
      <c r="Z80" s="205">
        <f t="shared" ref="Z80" si="131">IF(AND(Q78&gt;0,L78&gt;0),P78*K122,0)</f>
        <v>0</v>
      </c>
      <c r="AA80" s="205"/>
      <c r="AB80" s="205"/>
      <c r="AC80" s="205">
        <f t="shared" ref="AC80" si="132">IF(R78&gt;0,P78*O122,0)</f>
        <v>0</v>
      </c>
      <c r="AD80" s="205"/>
      <c r="AE80" s="198"/>
      <c r="AF80" s="202"/>
      <c r="AG80" s="203"/>
      <c r="AH80" s="203"/>
      <c r="AI80" s="204"/>
    </row>
    <row r="81" spans="1:35" ht="14.15" customHeight="1" x14ac:dyDescent="0.55000000000000004">
      <c r="A81" s="164">
        <v>19</v>
      </c>
      <c r="B81" s="167"/>
      <c r="C81" s="168"/>
      <c r="D81" s="168"/>
      <c r="E81" s="169"/>
      <c r="F81" s="167"/>
      <c r="G81" s="168"/>
      <c r="H81" s="168"/>
      <c r="I81" s="168"/>
      <c r="J81" s="168"/>
      <c r="K81" s="177"/>
      <c r="L81" s="179"/>
      <c r="M81" s="180"/>
      <c r="N81" s="216"/>
      <c r="O81" s="206"/>
      <c r="P81" s="167"/>
      <c r="Q81" s="210"/>
      <c r="R81" s="212"/>
      <c r="S81" s="22" t="s">
        <v>22</v>
      </c>
      <c r="T81" s="205">
        <f t="shared" ref="T81" si="133">IF(K81&gt;=1,B123*M81,IF(L81&gt;=1,E123*M81,0))</f>
        <v>0</v>
      </c>
      <c r="U81" s="205"/>
      <c r="V81" s="205"/>
      <c r="W81" s="205">
        <f t="shared" ref="W81" si="134">IF(AND(Q81&gt;0,K81&gt;0),M81*H123,0)</f>
        <v>0</v>
      </c>
      <c r="X81" s="205"/>
      <c r="Y81" s="205"/>
      <c r="Z81" s="205">
        <f t="shared" ref="Z81" si="135">IF(AND(Q81&gt;0,L81&gt;0),M81*K123,0)</f>
        <v>0</v>
      </c>
      <c r="AA81" s="205"/>
      <c r="AB81" s="205"/>
      <c r="AC81" s="205">
        <f t="shared" ref="AC81" si="136">IF(R81&gt;0,M81*O123,0)</f>
        <v>0</v>
      </c>
      <c r="AD81" s="205"/>
      <c r="AE81" s="198">
        <f t="shared" ref="AE81:AE83" si="137">N81*1550</f>
        <v>0</v>
      </c>
      <c r="AF81" s="202">
        <f t="shared" ref="AF81:AF83" si="138">T81+W81+Z81+AC81+T82+W82+Z82+AC82+T83+W83+Z83+AC83+AE81</f>
        <v>0</v>
      </c>
      <c r="AG81" s="203"/>
      <c r="AH81" s="203"/>
      <c r="AI81" s="204"/>
    </row>
    <row r="82" spans="1:35" ht="14.15" customHeight="1" x14ac:dyDescent="0.55000000000000004">
      <c r="A82" s="165"/>
      <c r="B82" s="170"/>
      <c r="C82" s="171"/>
      <c r="D82" s="171"/>
      <c r="E82" s="172"/>
      <c r="F82" s="170"/>
      <c r="G82" s="171"/>
      <c r="H82" s="171"/>
      <c r="I82" s="171"/>
      <c r="J82" s="171"/>
      <c r="K82" s="177"/>
      <c r="L82" s="179"/>
      <c r="M82" s="181"/>
      <c r="N82" s="217"/>
      <c r="O82" s="207"/>
      <c r="P82" s="170"/>
      <c r="Q82" s="210"/>
      <c r="R82" s="212"/>
      <c r="S82" s="22" t="s">
        <v>23</v>
      </c>
      <c r="T82" s="205">
        <f t="shared" ref="T82" si="139">IF(K81&gt;=1,B124*O81,IF(L81&gt;=1,E124*O81,0))</f>
        <v>0</v>
      </c>
      <c r="U82" s="205"/>
      <c r="V82" s="205"/>
      <c r="W82" s="205">
        <f t="shared" ref="W82" si="140">IF(AND(Q81&gt;0,K81&gt;0),O81*H124,0)</f>
        <v>0</v>
      </c>
      <c r="X82" s="205"/>
      <c r="Y82" s="205"/>
      <c r="Z82" s="205">
        <f t="shared" ref="Z82" si="141">IF(AND(Q81&gt;0,L81&gt;0),O81*K124,0)</f>
        <v>0</v>
      </c>
      <c r="AA82" s="205"/>
      <c r="AB82" s="205"/>
      <c r="AC82" s="205">
        <f t="shared" ref="AC82" si="142">IF(R81&gt;0,O81*O124,0)</f>
        <v>0</v>
      </c>
      <c r="AD82" s="205"/>
      <c r="AE82" s="198"/>
      <c r="AF82" s="202"/>
      <c r="AG82" s="203"/>
      <c r="AH82" s="203"/>
      <c r="AI82" s="204"/>
    </row>
    <row r="83" spans="1:35" ht="14.15" customHeight="1" x14ac:dyDescent="0.55000000000000004">
      <c r="A83" s="166"/>
      <c r="B83" s="173"/>
      <c r="C83" s="174"/>
      <c r="D83" s="174"/>
      <c r="E83" s="175"/>
      <c r="F83" s="173"/>
      <c r="G83" s="174"/>
      <c r="H83" s="174"/>
      <c r="I83" s="174"/>
      <c r="J83" s="174"/>
      <c r="K83" s="177"/>
      <c r="L83" s="179"/>
      <c r="M83" s="182"/>
      <c r="N83" s="218"/>
      <c r="O83" s="208"/>
      <c r="P83" s="173"/>
      <c r="Q83" s="210"/>
      <c r="R83" s="212"/>
      <c r="S83" s="22" t="s">
        <v>24</v>
      </c>
      <c r="T83" s="205">
        <f t="shared" ref="T83" si="143">IF(K81&gt;=1,B125*P81,IF(L81&gt;=1,E125*P81,0))</f>
        <v>0</v>
      </c>
      <c r="U83" s="205"/>
      <c r="V83" s="205"/>
      <c r="W83" s="205">
        <f t="shared" ref="W83" si="144">IF(AND(Q81&gt;0,K81&gt;0),P81*H125,0)</f>
        <v>0</v>
      </c>
      <c r="X83" s="205"/>
      <c r="Y83" s="205"/>
      <c r="Z83" s="205">
        <f t="shared" ref="Z83" si="145">IF(AND(Q81&gt;0,L81&gt;0),P81*K125,0)</f>
        <v>0</v>
      </c>
      <c r="AA83" s="205"/>
      <c r="AB83" s="205"/>
      <c r="AC83" s="205">
        <f t="shared" ref="AC83" si="146">IF(R81&gt;0,P81*O125,0)</f>
        <v>0</v>
      </c>
      <c r="AD83" s="205"/>
      <c r="AE83" s="198"/>
      <c r="AF83" s="202"/>
      <c r="AG83" s="203"/>
      <c r="AH83" s="203"/>
      <c r="AI83" s="204"/>
    </row>
    <row r="84" spans="1:35" ht="14.15" customHeight="1" x14ac:dyDescent="0.55000000000000004">
      <c r="A84" s="164">
        <v>20</v>
      </c>
      <c r="B84" s="167"/>
      <c r="C84" s="168"/>
      <c r="D84" s="168"/>
      <c r="E84" s="169"/>
      <c r="F84" s="167"/>
      <c r="G84" s="168"/>
      <c r="H84" s="168"/>
      <c r="I84" s="168"/>
      <c r="J84" s="168"/>
      <c r="K84" s="177"/>
      <c r="L84" s="179"/>
      <c r="M84" s="180"/>
      <c r="N84" s="216"/>
      <c r="O84" s="206"/>
      <c r="P84" s="167"/>
      <c r="Q84" s="210"/>
      <c r="R84" s="212"/>
      <c r="S84" s="23" t="s">
        <v>22</v>
      </c>
      <c r="T84" s="205">
        <f>IF(K84&gt;=1,B93*M84,IF(L84&gt;=1,E93*M84,0))</f>
        <v>0</v>
      </c>
      <c r="U84" s="205"/>
      <c r="V84" s="205"/>
      <c r="W84" s="205">
        <f>IF(AND(Q84&gt;0,K84&gt;0),M84*H93,0)</f>
        <v>0</v>
      </c>
      <c r="X84" s="205"/>
      <c r="Y84" s="205"/>
      <c r="Z84" s="205">
        <f>IF(AND(Q84&gt;0,L84&gt;0),M84*K93,0)</f>
        <v>0</v>
      </c>
      <c r="AA84" s="205"/>
      <c r="AB84" s="205"/>
      <c r="AC84" s="205">
        <f>IF(R84&gt;0,M84*O93,0)</f>
        <v>0</v>
      </c>
      <c r="AD84" s="205"/>
      <c r="AE84" s="198">
        <f>N84*1550</f>
        <v>0</v>
      </c>
      <c r="AF84" s="202">
        <f t="shared" ref="AF84" si="147">T84+W84+Z84+AC84+T85+W85+Z85+AC85+T86+W86+Z86+AC86+AE84</f>
        <v>0</v>
      </c>
      <c r="AG84" s="203"/>
      <c r="AH84" s="203"/>
      <c r="AI84" s="204"/>
    </row>
    <row r="85" spans="1:35" ht="14.15" customHeight="1" x14ac:dyDescent="0.55000000000000004">
      <c r="A85" s="165"/>
      <c r="B85" s="170"/>
      <c r="C85" s="171"/>
      <c r="D85" s="171"/>
      <c r="E85" s="172"/>
      <c r="F85" s="170"/>
      <c r="G85" s="171"/>
      <c r="H85" s="171"/>
      <c r="I85" s="171"/>
      <c r="J85" s="171"/>
      <c r="K85" s="177"/>
      <c r="L85" s="179"/>
      <c r="M85" s="181"/>
      <c r="N85" s="217"/>
      <c r="O85" s="207"/>
      <c r="P85" s="170"/>
      <c r="Q85" s="210"/>
      <c r="R85" s="212"/>
      <c r="S85" s="23" t="s">
        <v>23</v>
      </c>
      <c r="T85" s="205">
        <f>IF(K84&gt;=1,B94*O84,IF(L84&gt;=1,E94*O84,0))</f>
        <v>0</v>
      </c>
      <c r="U85" s="205"/>
      <c r="V85" s="205"/>
      <c r="W85" s="205">
        <f>IF(AND(Q84&gt;0,K84&gt;0),O84*H94,0)</f>
        <v>0</v>
      </c>
      <c r="X85" s="205"/>
      <c r="Y85" s="205"/>
      <c r="Z85" s="205">
        <f>IF(AND(Q84&gt;0,L84&gt;0),O84*K94,0)</f>
        <v>0</v>
      </c>
      <c r="AA85" s="205"/>
      <c r="AB85" s="205"/>
      <c r="AC85" s="205">
        <f>IF(R84&gt;0,O84*O94,0)</f>
        <v>0</v>
      </c>
      <c r="AD85" s="205"/>
      <c r="AE85" s="198"/>
      <c r="AF85" s="202"/>
      <c r="AG85" s="203"/>
      <c r="AH85" s="203"/>
      <c r="AI85" s="204"/>
    </row>
    <row r="86" spans="1:35" ht="14.15" customHeight="1" thickBot="1" x14ac:dyDescent="0.6">
      <c r="A86" s="166"/>
      <c r="B86" s="173"/>
      <c r="C86" s="174"/>
      <c r="D86" s="174"/>
      <c r="E86" s="175"/>
      <c r="F86" s="173"/>
      <c r="G86" s="174"/>
      <c r="H86" s="174"/>
      <c r="I86" s="174"/>
      <c r="J86" s="174"/>
      <c r="K86" s="219"/>
      <c r="L86" s="220"/>
      <c r="M86" s="182"/>
      <c r="N86" s="218"/>
      <c r="O86" s="208"/>
      <c r="P86" s="173"/>
      <c r="Q86" s="221"/>
      <c r="R86" s="260"/>
      <c r="S86" s="24" t="s">
        <v>24</v>
      </c>
      <c r="T86" s="259">
        <f>IF(K84&gt;=1,B95*P84,IF(L84&gt;=1,E95*P84,0))</f>
        <v>0</v>
      </c>
      <c r="U86" s="259"/>
      <c r="V86" s="259"/>
      <c r="W86" s="259">
        <f>IF(AND(Q84&gt;0,K84&gt;0),P84*H95,0)</f>
        <v>0</v>
      </c>
      <c r="X86" s="259"/>
      <c r="Y86" s="259"/>
      <c r="Z86" s="259">
        <f>IF(AND(Q84&gt;0,L84&gt;0),P84*K95,0)</f>
        <v>0</v>
      </c>
      <c r="AA86" s="259"/>
      <c r="AB86" s="259"/>
      <c r="AC86" s="259">
        <f>IF(R84&gt;0,P84*O95,0)</f>
        <v>0</v>
      </c>
      <c r="AD86" s="259"/>
      <c r="AE86" s="261"/>
      <c r="AF86" s="262"/>
      <c r="AG86" s="263"/>
      <c r="AH86" s="263"/>
      <c r="AI86" s="264"/>
    </row>
    <row r="87" spans="1:35" ht="5.25" customHeight="1" thickTop="1" x14ac:dyDescent="0.55000000000000004">
      <c r="A87" s="5"/>
      <c r="B87" s="5"/>
      <c r="C87" s="5"/>
      <c r="D87" s="5"/>
      <c r="E87" s="5"/>
      <c r="F87" s="5"/>
      <c r="G87" s="5"/>
      <c r="H87" s="5"/>
      <c r="I87" s="5"/>
      <c r="J87" s="5"/>
      <c r="K87" s="9"/>
      <c r="L87" s="9"/>
      <c r="M87" s="10"/>
      <c r="N87" s="10"/>
      <c r="O87" s="10"/>
      <c r="P87" s="5"/>
      <c r="Q87" s="5"/>
      <c r="R87" s="5"/>
      <c r="S87" s="11"/>
      <c r="T87" s="12"/>
      <c r="U87" s="12"/>
      <c r="V87" s="12"/>
      <c r="W87" s="12"/>
      <c r="X87" s="12"/>
      <c r="Y87" s="12"/>
      <c r="Z87" s="12"/>
      <c r="AA87" s="12"/>
      <c r="AB87" s="12"/>
      <c r="AC87" s="5"/>
      <c r="AD87" s="5"/>
      <c r="AE87" s="5"/>
      <c r="AF87" s="13"/>
      <c r="AG87" s="13"/>
      <c r="AH87" s="13"/>
      <c r="AI87" s="13"/>
    </row>
    <row r="88" spans="1:35" ht="20.149999999999999" customHeight="1" x14ac:dyDescent="0.55000000000000004">
      <c r="A88" s="107" t="s">
        <v>57</v>
      </c>
      <c r="B88" s="108"/>
      <c r="C88" s="108"/>
      <c r="D88" s="108"/>
      <c r="E88" s="108"/>
      <c r="F88" s="108"/>
      <c r="G88" s="108"/>
      <c r="H88" s="108"/>
      <c r="I88" s="108"/>
      <c r="J88" s="109"/>
      <c r="K88" s="36">
        <f>SUM(K27:K86)</f>
        <v>0</v>
      </c>
      <c r="L88" s="36">
        <f>SUM(L27:L86)</f>
        <v>0</v>
      </c>
      <c r="M88" s="36">
        <f>SUM(M27:M86)</f>
        <v>0</v>
      </c>
      <c r="N88" s="36">
        <f>SUM(N27:N86)</f>
        <v>0</v>
      </c>
      <c r="O88" s="36">
        <f>SUM(O27:O86)</f>
        <v>0</v>
      </c>
      <c r="P88" s="36">
        <f>SUM(P27:P86)</f>
        <v>0</v>
      </c>
      <c r="Q88" s="36">
        <f>SUM(Q27:Q86)</f>
        <v>0</v>
      </c>
      <c r="R88" s="36">
        <f>SUM(R27:R86)</f>
        <v>0</v>
      </c>
      <c r="S88" s="37"/>
      <c r="T88" s="38"/>
      <c r="U88" s="38"/>
      <c r="V88" s="38"/>
      <c r="W88" s="39"/>
      <c r="X88" s="39"/>
      <c r="Y88" s="39"/>
      <c r="Z88" s="235" t="s">
        <v>58</v>
      </c>
      <c r="AA88" s="236"/>
      <c r="AB88" s="236"/>
      <c r="AC88" s="236"/>
      <c r="AD88" s="236"/>
      <c r="AE88" s="237"/>
      <c r="AF88" s="222">
        <f>SUM(AF27:AI86)</f>
        <v>0</v>
      </c>
      <c r="AG88" s="222"/>
      <c r="AH88" s="222"/>
      <c r="AI88" s="222"/>
    </row>
    <row r="89" spans="1:35" x14ac:dyDescent="0.15">
      <c r="A89" s="40" t="s">
        <v>25</v>
      </c>
      <c r="B89" s="31"/>
      <c r="C89" s="31"/>
      <c r="D89" s="31"/>
      <c r="E89" s="31"/>
      <c r="F89" s="31"/>
      <c r="G89" s="31"/>
      <c r="H89" s="31"/>
      <c r="I89" s="31"/>
      <c r="J89" s="31"/>
      <c r="K89" s="31"/>
      <c r="L89" s="31"/>
      <c r="M89" s="41" t="s">
        <v>59</v>
      </c>
      <c r="N89" s="41" t="s">
        <v>73</v>
      </c>
      <c r="O89" s="41" t="s">
        <v>60</v>
      </c>
      <c r="P89" s="41" t="s">
        <v>61</v>
      </c>
      <c r="Q89" s="31"/>
      <c r="R89" s="42"/>
      <c r="S89" s="31"/>
      <c r="T89" s="31"/>
      <c r="U89" s="31"/>
      <c r="V89" s="31"/>
      <c r="W89" s="31"/>
      <c r="X89" s="31"/>
      <c r="Y89" s="31"/>
      <c r="Z89" s="43"/>
      <c r="AA89" s="43"/>
      <c r="AB89" s="43"/>
      <c r="AC89" s="43"/>
      <c r="AD89" s="43"/>
      <c r="AE89" s="43"/>
      <c r="AF89" s="25"/>
      <c r="AG89" s="26"/>
      <c r="AH89" s="26"/>
      <c r="AI89" s="26"/>
    </row>
    <row r="90" spans="1:35" ht="15.75" customHeight="1" x14ac:dyDescent="0.55000000000000004">
      <c r="A90" s="223" t="s">
        <v>62</v>
      </c>
      <c r="B90" s="223"/>
      <c r="C90" s="223"/>
      <c r="D90" s="223"/>
      <c r="E90" s="223"/>
      <c r="F90" s="223"/>
      <c r="G90" s="223"/>
      <c r="H90" s="223"/>
      <c r="I90" s="223"/>
      <c r="J90" s="223"/>
      <c r="K90" s="223"/>
      <c r="L90" s="223"/>
      <c r="M90" s="44"/>
      <c r="N90" s="44"/>
      <c r="O90" s="45"/>
      <c r="P90" s="45"/>
      <c r="Q90" s="31"/>
      <c r="R90" s="46"/>
      <c r="S90" s="31"/>
      <c r="T90" s="31"/>
      <c r="U90" s="31"/>
      <c r="V90" s="31"/>
      <c r="W90" s="31"/>
      <c r="X90" s="31"/>
      <c r="Y90" s="31"/>
      <c r="Z90" s="47"/>
      <c r="AA90" s="47"/>
      <c r="AB90" s="47"/>
      <c r="AC90" s="47"/>
      <c r="AD90" s="47"/>
      <c r="AE90" s="47"/>
      <c r="AF90" s="28"/>
      <c r="AG90" s="28"/>
      <c r="AH90" s="28"/>
      <c r="AI90" s="28"/>
    </row>
    <row r="91" spans="1:35" ht="15.75" customHeight="1" thickBot="1" x14ac:dyDescent="0.6">
      <c r="A91" s="224" t="s">
        <v>26</v>
      </c>
      <c r="B91" s="224"/>
      <c r="C91" s="224"/>
      <c r="D91" s="224"/>
      <c r="E91" s="224"/>
      <c r="F91" s="224"/>
      <c r="G91" s="224"/>
      <c r="H91" s="224"/>
      <c r="I91" s="224"/>
      <c r="J91" s="224"/>
      <c r="K91" s="224"/>
      <c r="L91" s="224"/>
      <c r="M91" s="48"/>
      <c r="N91" s="48"/>
      <c r="O91" s="49"/>
      <c r="P91" s="49"/>
      <c r="Q91" s="31"/>
      <c r="R91" s="31"/>
      <c r="S91" s="31"/>
      <c r="T91" s="31"/>
      <c r="U91" s="31"/>
      <c r="V91" s="31"/>
      <c r="W91" s="31"/>
      <c r="X91" s="31"/>
      <c r="Y91" s="31"/>
      <c r="Z91" s="43"/>
      <c r="AA91" s="43"/>
      <c r="AB91" s="50"/>
      <c r="AC91" s="50"/>
      <c r="AD91" s="50"/>
      <c r="AE91" s="50"/>
      <c r="AF91" s="27"/>
      <c r="AG91" s="26"/>
      <c r="AH91" s="26"/>
      <c r="AI91" s="26"/>
    </row>
    <row r="92" spans="1:35" x14ac:dyDescent="0.55000000000000004">
      <c r="A92" s="51" t="s">
        <v>63</v>
      </c>
      <c r="B92" s="225" t="s">
        <v>64</v>
      </c>
      <c r="C92" s="226"/>
      <c r="D92" s="227"/>
      <c r="E92" s="228" t="s">
        <v>65</v>
      </c>
      <c r="F92" s="229"/>
      <c r="G92" s="230"/>
      <c r="H92" s="231" t="s">
        <v>66</v>
      </c>
      <c r="I92" s="231"/>
      <c r="J92" s="231"/>
      <c r="K92" s="232" t="s">
        <v>67</v>
      </c>
      <c r="L92" s="232"/>
      <c r="M92" s="232"/>
      <c r="N92" s="69"/>
      <c r="O92" s="233" t="s">
        <v>56</v>
      </c>
      <c r="P92" s="234"/>
      <c r="Q92" s="31"/>
      <c r="R92" s="42"/>
      <c r="S92" s="42"/>
      <c r="T92" s="53"/>
      <c r="U92" s="53"/>
      <c r="V92" s="53"/>
      <c r="W92" s="54"/>
      <c r="X92" s="54"/>
      <c r="Y92" s="31"/>
      <c r="Z92" s="31"/>
      <c r="AA92" s="31"/>
      <c r="AB92" s="55"/>
      <c r="AC92" s="55"/>
      <c r="AD92" s="56"/>
      <c r="AE92" s="56"/>
      <c r="AF92" s="14"/>
    </row>
    <row r="93" spans="1:35" x14ac:dyDescent="0.55000000000000004">
      <c r="A93" s="57" t="s">
        <v>59</v>
      </c>
      <c r="B93" s="246">
        <v>27900</v>
      </c>
      <c r="C93" s="247"/>
      <c r="D93" s="248"/>
      <c r="E93" s="246">
        <v>31000</v>
      </c>
      <c r="F93" s="247"/>
      <c r="G93" s="248"/>
      <c r="H93" s="249">
        <v>7000</v>
      </c>
      <c r="I93" s="250"/>
      <c r="J93" s="250"/>
      <c r="K93" s="249">
        <v>7000</v>
      </c>
      <c r="L93" s="250"/>
      <c r="M93" s="250"/>
      <c r="N93" s="68"/>
      <c r="O93" s="249">
        <v>7000</v>
      </c>
      <c r="P93" s="251"/>
      <c r="Q93" s="56" t="s">
        <v>68</v>
      </c>
      <c r="R93" s="42"/>
      <c r="S93" s="42"/>
      <c r="T93" s="53"/>
      <c r="U93" s="53"/>
      <c r="V93" s="53"/>
      <c r="W93" s="54"/>
      <c r="X93" s="54"/>
      <c r="Y93" s="31"/>
      <c r="Z93" s="59"/>
      <c r="AA93" s="59"/>
      <c r="AB93" s="60"/>
      <c r="AC93" s="60"/>
      <c r="AD93" s="60"/>
      <c r="AE93" s="60"/>
      <c r="AF93" s="15"/>
    </row>
    <row r="94" spans="1:35" x14ac:dyDescent="0.55000000000000004">
      <c r="A94" s="57" t="s">
        <v>60</v>
      </c>
      <c r="B94" s="246">
        <v>3100</v>
      </c>
      <c r="C94" s="247"/>
      <c r="D94" s="248"/>
      <c r="E94" s="246">
        <v>3400</v>
      </c>
      <c r="F94" s="247"/>
      <c r="G94" s="248"/>
      <c r="H94" s="250">
        <v>1000</v>
      </c>
      <c r="I94" s="250"/>
      <c r="J94" s="250"/>
      <c r="K94" s="249">
        <v>1000</v>
      </c>
      <c r="L94" s="250"/>
      <c r="M94" s="250"/>
      <c r="N94" s="68"/>
      <c r="O94" s="250">
        <v>500</v>
      </c>
      <c r="P94" s="251"/>
      <c r="Q94" s="56" t="s">
        <v>69</v>
      </c>
      <c r="R94" s="42"/>
      <c r="S94" s="42"/>
      <c r="T94" s="53"/>
      <c r="U94" s="53"/>
      <c r="V94" s="53"/>
      <c r="W94" s="54"/>
      <c r="X94" s="54"/>
      <c r="Y94" s="31"/>
      <c r="Z94" s="59"/>
      <c r="AA94" s="59"/>
      <c r="AB94" s="60"/>
      <c r="AC94" s="60"/>
      <c r="AD94" s="61"/>
      <c r="AE94" s="61"/>
      <c r="AF94" s="64"/>
    </row>
    <row r="95" spans="1:35" ht="16.5" customHeight="1" thickBot="1" x14ac:dyDescent="0.6">
      <c r="A95" s="62" t="s">
        <v>61</v>
      </c>
      <c r="B95" s="238">
        <v>4700</v>
      </c>
      <c r="C95" s="239"/>
      <c r="D95" s="240"/>
      <c r="E95" s="238">
        <v>5000</v>
      </c>
      <c r="F95" s="239"/>
      <c r="G95" s="240"/>
      <c r="H95" s="241">
        <v>1000</v>
      </c>
      <c r="I95" s="241"/>
      <c r="J95" s="241"/>
      <c r="K95" s="242">
        <v>1000</v>
      </c>
      <c r="L95" s="241"/>
      <c r="M95" s="241"/>
      <c r="N95" s="67"/>
      <c r="O95" s="242">
        <v>1000</v>
      </c>
      <c r="P95" s="243"/>
      <c r="Q95" s="56" t="s">
        <v>69</v>
      </c>
      <c r="R95" s="31"/>
      <c r="S95" s="31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  <c r="AF95" s="8"/>
    </row>
    <row r="96" spans="1:35" ht="9" customHeight="1" x14ac:dyDescent="0.55000000000000004">
      <c r="R96" s="244"/>
      <c r="S96" s="245"/>
      <c r="T96" s="245"/>
      <c r="U96" s="245"/>
      <c r="V96" s="245"/>
      <c r="W96" s="245"/>
      <c r="X96" s="245"/>
      <c r="Y96" s="8"/>
      <c r="Z96" s="255"/>
      <c r="AA96" s="253"/>
      <c r="AB96" s="253"/>
      <c r="AC96" s="253"/>
      <c r="AD96" s="253"/>
      <c r="AE96" s="253"/>
      <c r="AF96" s="253"/>
    </row>
    <row r="97" spans="18:32" ht="13.5" customHeight="1" x14ac:dyDescent="0.55000000000000004">
      <c r="R97" s="245"/>
      <c r="S97" s="245"/>
      <c r="T97" s="245"/>
      <c r="U97" s="245"/>
      <c r="V97" s="245"/>
      <c r="W97" s="245"/>
      <c r="X97" s="245"/>
      <c r="Y97" s="8"/>
      <c r="Z97" s="8"/>
      <c r="AA97" s="8"/>
      <c r="AB97" s="256"/>
      <c r="AC97" s="256"/>
      <c r="AD97" s="256"/>
      <c r="AE97" s="65"/>
      <c r="AF97" s="256"/>
    </row>
    <row r="98" spans="18:32" x14ac:dyDescent="0.55000000000000004">
      <c r="R98" s="252"/>
      <c r="S98" s="252"/>
      <c r="T98" s="253"/>
      <c r="U98" s="253"/>
      <c r="V98" s="253"/>
      <c r="W98" s="254"/>
      <c r="X98" s="254"/>
      <c r="Y98" s="8"/>
      <c r="Z98" s="8"/>
      <c r="AA98" s="8"/>
      <c r="AB98" s="256"/>
      <c r="AC98" s="256"/>
      <c r="AD98" s="257"/>
      <c r="AE98" s="66"/>
      <c r="AF98" s="256"/>
    </row>
    <row r="99" spans="18:32" x14ac:dyDescent="0.55000000000000004">
      <c r="R99" s="252"/>
      <c r="S99" s="252"/>
      <c r="T99" s="253"/>
      <c r="U99" s="253"/>
      <c r="V99" s="253"/>
      <c r="W99" s="254"/>
      <c r="X99" s="254"/>
      <c r="Y99" s="8"/>
      <c r="Z99" s="19"/>
      <c r="AA99" s="19"/>
      <c r="AB99" s="258"/>
      <c r="AC99" s="258"/>
      <c r="AD99" s="64"/>
      <c r="AE99" s="64"/>
      <c r="AF99" s="64"/>
    </row>
    <row r="100" spans="18:32" x14ac:dyDescent="0.55000000000000004">
      <c r="R100" s="252"/>
      <c r="S100" s="252"/>
      <c r="T100" s="253"/>
      <c r="U100" s="253"/>
      <c r="V100" s="253"/>
      <c r="W100" s="254"/>
      <c r="X100" s="254"/>
      <c r="Y100" s="8"/>
      <c r="Z100" s="8"/>
      <c r="AA100" s="8"/>
      <c r="AB100" s="8"/>
      <c r="AC100" s="8"/>
      <c r="AD100" s="8"/>
      <c r="AE100" s="8"/>
      <c r="AF100" s="8"/>
    </row>
  </sheetData>
  <mergeCells count="594">
    <mergeCell ref="Z83:AB83"/>
    <mergeCell ref="AC83:AD83"/>
    <mergeCell ref="Z81:AB81"/>
    <mergeCell ref="AC81:AD81"/>
    <mergeCell ref="AE81:AE83"/>
    <mergeCell ref="AF81:AI83"/>
    <mergeCell ref="T82:V82"/>
    <mergeCell ref="W82:Y82"/>
    <mergeCell ref="Z82:AB82"/>
    <mergeCell ref="AC82:AD82"/>
    <mergeCell ref="T83:V83"/>
    <mergeCell ref="W83:Y83"/>
    <mergeCell ref="O81:O83"/>
    <mergeCell ref="P81:P83"/>
    <mergeCell ref="Q81:Q83"/>
    <mergeCell ref="R81:R83"/>
    <mergeCell ref="T81:V81"/>
    <mergeCell ref="W81:Y81"/>
    <mergeCell ref="W80:Y80"/>
    <mergeCell ref="Z80:AB80"/>
    <mergeCell ref="AC80:AD80"/>
    <mergeCell ref="A81:A83"/>
    <mergeCell ref="B81:E83"/>
    <mergeCell ref="F81:J83"/>
    <mergeCell ref="K81:K83"/>
    <mergeCell ref="L81:L83"/>
    <mergeCell ref="M81:M83"/>
    <mergeCell ref="N81:N83"/>
    <mergeCell ref="W78:Y78"/>
    <mergeCell ref="Z78:AB78"/>
    <mergeCell ref="AC78:AD78"/>
    <mergeCell ref="AE78:AE80"/>
    <mergeCell ref="AF78:AI80"/>
    <mergeCell ref="T79:V79"/>
    <mergeCell ref="W79:Y79"/>
    <mergeCell ref="Z79:AB79"/>
    <mergeCell ref="AC79:AD79"/>
    <mergeCell ref="T80:V80"/>
    <mergeCell ref="N78:N80"/>
    <mergeCell ref="O78:O80"/>
    <mergeCell ref="P78:P80"/>
    <mergeCell ref="Q78:Q80"/>
    <mergeCell ref="R78:R80"/>
    <mergeCell ref="T78:V78"/>
    <mergeCell ref="A78:A80"/>
    <mergeCell ref="B78:E80"/>
    <mergeCell ref="F78:J80"/>
    <mergeCell ref="K78:K80"/>
    <mergeCell ref="L78:L80"/>
    <mergeCell ref="M78:M80"/>
    <mergeCell ref="AE75:AE77"/>
    <mergeCell ref="AF75:AI77"/>
    <mergeCell ref="T76:V76"/>
    <mergeCell ref="W76:Y76"/>
    <mergeCell ref="Z76:AB76"/>
    <mergeCell ref="AC76:AD76"/>
    <mergeCell ref="T77:V77"/>
    <mergeCell ref="W77:Y77"/>
    <mergeCell ref="Z77:AB77"/>
    <mergeCell ref="AC77:AD77"/>
    <mergeCell ref="Q75:Q77"/>
    <mergeCell ref="R75:R77"/>
    <mergeCell ref="T75:V75"/>
    <mergeCell ref="W75:Y75"/>
    <mergeCell ref="Z75:AB75"/>
    <mergeCell ref="AC75:AD75"/>
    <mergeCell ref="AC74:AD74"/>
    <mergeCell ref="A75:A77"/>
    <mergeCell ref="B75:E77"/>
    <mergeCell ref="F75:J77"/>
    <mergeCell ref="K75:K77"/>
    <mergeCell ref="L75:L77"/>
    <mergeCell ref="M75:M77"/>
    <mergeCell ref="N75:N77"/>
    <mergeCell ref="O75:O77"/>
    <mergeCell ref="P75:P77"/>
    <mergeCell ref="AC72:AD72"/>
    <mergeCell ref="AE72:AE74"/>
    <mergeCell ref="AF72:AI74"/>
    <mergeCell ref="T73:V73"/>
    <mergeCell ref="W73:Y73"/>
    <mergeCell ref="Z73:AB73"/>
    <mergeCell ref="AC73:AD73"/>
    <mergeCell ref="T74:V74"/>
    <mergeCell ref="W74:Y74"/>
    <mergeCell ref="Z74:AB74"/>
    <mergeCell ref="P72:P74"/>
    <mergeCell ref="Q72:Q74"/>
    <mergeCell ref="R72:R74"/>
    <mergeCell ref="T72:V72"/>
    <mergeCell ref="W72:Y72"/>
    <mergeCell ref="Z72:AB72"/>
    <mergeCell ref="Z71:AB71"/>
    <mergeCell ref="AC71:AD71"/>
    <mergeCell ref="A72:A74"/>
    <mergeCell ref="B72:E74"/>
    <mergeCell ref="F72:J74"/>
    <mergeCell ref="K72:K74"/>
    <mergeCell ref="L72:L74"/>
    <mergeCell ref="M72:M74"/>
    <mergeCell ref="N72:N74"/>
    <mergeCell ref="O72:O74"/>
    <mergeCell ref="Z69:AB69"/>
    <mergeCell ref="AC69:AD69"/>
    <mergeCell ref="AE69:AE71"/>
    <mergeCell ref="AF69:AI71"/>
    <mergeCell ref="T70:V70"/>
    <mergeCell ref="W70:Y70"/>
    <mergeCell ref="Z70:AB70"/>
    <mergeCell ref="AC70:AD70"/>
    <mergeCell ref="T71:V71"/>
    <mergeCell ref="W71:Y71"/>
    <mergeCell ref="O69:O71"/>
    <mergeCell ref="P69:P71"/>
    <mergeCell ref="Q69:Q71"/>
    <mergeCell ref="R69:R71"/>
    <mergeCell ref="T69:V69"/>
    <mergeCell ref="W69:Y69"/>
    <mergeCell ref="W68:Y68"/>
    <mergeCell ref="Z68:AB68"/>
    <mergeCell ref="AC68:AD68"/>
    <mergeCell ref="A69:A71"/>
    <mergeCell ref="B69:E71"/>
    <mergeCell ref="F69:J71"/>
    <mergeCell ref="K69:K71"/>
    <mergeCell ref="L69:L71"/>
    <mergeCell ref="M69:M71"/>
    <mergeCell ref="N69:N71"/>
    <mergeCell ref="W66:Y66"/>
    <mergeCell ref="Z66:AB66"/>
    <mergeCell ref="AC66:AD66"/>
    <mergeCell ref="AE66:AE68"/>
    <mergeCell ref="AF66:AI68"/>
    <mergeCell ref="T67:V67"/>
    <mergeCell ref="W67:Y67"/>
    <mergeCell ref="Z67:AB67"/>
    <mergeCell ref="AC67:AD67"/>
    <mergeCell ref="T68:V68"/>
    <mergeCell ref="N66:N68"/>
    <mergeCell ref="O66:O68"/>
    <mergeCell ref="P66:P68"/>
    <mergeCell ref="Q66:Q68"/>
    <mergeCell ref="R66:R68"/>
    <mergeCell ref="T66:V66"/>
    <mergeCell ref="A66:A68"/>
    <mergeCell ref="B66:E68"/>
    <mergeCell ref="F66:J68"/>
    <mergeCell ref="K66:K68"/>
    <mergeCell ref="L66:L68"/>
    <mergeCell ref="M66:M68"/>
    <mergeCell ref="AE63:AE65"/>
    <mergeCell ref="AF63:AI65"/>
    <mergeCell ref="T64:V64"/>
    <mergeCell ref="W64:Y64"/>
    <mergeCell ref="Z64:AB64"/>
    <mergeCell ref="AC64:AD64"/>
    <mergeCell ref="T65:V65"/>
    <mergeCell ref="W65:Y65"/>
    <mergeCell ref="Z65:AB65"/>
    <mergeCell ref="AC65:AD65"/>
    <mergeCell ref="Q63:Q65"/>
    <mergeCell ref="R63:R65"/>
    <mergeCell ref="T63:V63"/>
    <mergeCell ref="W63:Y63"/>
    <mergeCell ref="Z63:AB63"/>
    <mergeCell ref="AC63:AD63"/>
    <mergeCell ref="AC62:AD62"/>
    <mergeCell ref="A63:A65"/>
    <mergeCell ref="B63:E65"/>
    <mergeCell ref="F63:J65"/>
    <mergeCell ref="K63:K65"/>
    <mergeCell ref="L63:L65"/>
    <mergeCell ref="M63:M65"/>
    <mergeCell ref="N63:N65"/>
    <mergeCell ref="O63:O65"/>
    <mergeCell ref="P63:P65"/>
    <mergeCell ref="AC60:AD60"/>
    <mergeCell ref="AE60:AE62"/>
    <mergeCell ref="AF60:AI62"/>
    <mergeCell ref="T61:V61"/>
    <mergeCell ref="W61:Y61"/>
    <mergeCell ref="Z61:AB61"/>
    <mergeCell ref="AC61:AD61"/>
    <mergeCell ref="T62:V62"/>
    <mergeCell ref="W62:Y62"/>
    <mergeCell ref="Z62:AB62"/>
    <mergeCell ref="P60:P62"/>
    <mergeCell ref="Q60:Q62"/>
    <mergeCell ref="R60:R62"/>
    <mergeCell ref="T60:V60"/>
    <mergeCell ref="W60:Y60"/>
    <mergeCell ref="Z60:AB60"/>
    <mergeCell ref="Z59:AB59"/>
    <mergeCell ref="AC59:AD59"/>
    <mergeCell ref="A60:A62"/>
    <mergeCell ref="B60:E62"/>
    <mergeCell ref="F60:J62"/>
    <mergeCell ref="K60:K62"/>
    <mergeCell ref="L60:L62"/>
    <mergeCell ref="M60:M62"/>
    <mergeCell ref="N60:N62"/>
    <mergeCell ref="O60:O62"/>
    <mergeCell ref="Z57:AB57"/>
    <mergeCell ref="AC57:AD57"/>
    <mergeCell ref="AE57:AE59"/>
    <mergeCell ref="AF57:AI59"/>
    <mergeCell ref="T58:V58"/>
    <mergeCell ref="W58:Y58"/>
    <mergeCell ref="Z58:AB58"/>
    <mergeCell ref="AC58:AD58"/>
    <mergeCell ref="T59:V59"/>
    <mergeCell ref="W59:Y59"/>
    <mergeCell ref="O57:O59"/>
    <mergeCell ref="P57:P59"/>
    <mergeCell ref="Q57:Q59"/>
    <mergeCell ref="R57:R59"/>
    <mergeCell ref="T57:V57"/>
    <mergeCell ref="W57:Y57"/>
    <mergeCell ref="W56:Y56"/>
    <mergeCell ref="Z56:AB56"/>
    <mergeCell ref="AC56:AD56"/>
    <mergeCell ref="A57:A59"/>
    <mergeCell ref="B57:E59"/>
    <mergeCell ref="F57:J59"/>
    <mergeCell ref="K57:K59"/>
    <mergeCell ref="L57:L59"/>
    <mergeCell ref="M57:M59"/>
    <mergeCell ref="N57:N59"/>
    <mergeCell ref="W54:Y54"/>
    <mergeCell ref="Z54:AB54"/>
    <mergeCell ref="AC54:AD54"/>
    <mergeCell ref="AE54:AE56"/>
    <mergeCell ref="AF54:AI56"/>
    <mergeCell ref="T55:V55"/>
    <mergeCell ref="W55:Y55"/>
    <mergeCell ref="Z55:AB55"/>
    <mergeCell ref="AC55:AD55"/>
    <mergeCell ref="T56:V56"/>
    <mergeCell ref="N54:N56"/>
    <mergeCell ref="O54:O56"/>
    <mergeCell ref="P54:P56"/>
    <mergeCell ref="Q54:Q56"/>
    <mergeCell ref="R54:R56"/>
    <mergeCell ref="T54:V54"/>
    <mergeCell ref="A54:A56"/>
    <mergeCell ref="B54:E56"/>
    <mergeCell ref="F54:J56"/>
    <mergeCell ref="K54:K56"/>
    <mergeCell ref="L54:L56"/>
    <mergeCell ref="M54:M56"/>
    <mergeCell ref="R99:S99"/>
    <mergeCell ref="T99:V99"/>
    <mergeCell ref="W99:X99"/>
    <mergeCell ref="AB99:AC99"/>
    <mergeCell ref="R100:S100"/>
    <mergeCell ref="T100:V100"/>
    <mergeCell ref="W100:X100"/>
    <mergeCell ref="R96:X97"/>
    <mergeCell ref="Z96:AF96"/>
    <mergeCell ref="AB97:AC98"/>
    <mergeCell ref="AD97:AD98"/>
    <mergeCell ref="AF97:AF98"/>
    <mergeCell ref="R98:S98"/>
    <mergeCell ref="T98:V98"/>
    <mergeCell ref="W98:X98"/>
    <mergeCell ref="B94:D94"/>
    <mergeCell ref="E94:G94"/>
    <mergeCell ref="H94:J94"/>
    <mergeCell ref="K94:M94"/>
    <mergeCell ref="O94:P94"/>
    <mergeCell ref="B95:D95"/>
    <mergeCell ref="E95:G95"/>
    <mergeCell ref="H95:J95"/>
    <mergeCell ref="K95:M95"/>
    <mergeCell ref="O95:P95"/>
    <mergeCell ref="O92:P92"/>
    <mergeCell ref="B93:D93"/>
    <mergeCell ref="E93:G93"/>
    <mergeCell ref="H93:J93"/>
    <mergeCell ref="K93:M93"/>
    <mergeCell ref="O93:P93"/>
    <mergeCell ref="A90:L90"/>
    <mergeCell ref="A91:L91"/>
    <mergeCell ref="B92:D92"/>
    <mergeCell ref="E92:G92"/>
    <mergeCell ref="H92:J92"/>
    <mergeCell ref="K92:M92"/>
    <mergeCell ref="W86:Y86"/>
    <mergeCell ref="Z86:AB86"/>
    <mergeCell ref="AC86:AD86"/>
    <mergeCell ref="A88:J88"/>
    <mergeCell ref="Z88:AE88"/>
    <mergeCell ref="AF88:AI88"/>
    <mergeCell ref="W84:Y84"/>
    <mergeCell ref="Z84:AB84"/>
    <mergeCell ref="AC84:AD84"/>
    <mergeCell ref="AE84:AE86"/>
    <mergeCell ref="AF84:AI86"/>
    <mergeCell ref="T85:V85"/>
    <mergeCell ref="W85:Y85"/>
    <mergeCell ref="Z85:AB85"/>
    <mergeCell ref="AC85:AD85"/>
    <mergeCell ref="T86:V86"/>
    <mergeCell ref="N84:N86"/>
    <mergeCell ref="O84:O86"/>
    <mergeCell ref="P84:P86"/>
    <mergeCell ref="Q84:Q86"/>
    <mergeCell ref="R84:R86"/>
    <mergeCell ref="T84:V84"/>
    <mergeCell ref="A84:A86"/>
    <mergeCell ref="B84:E86"/>
    <mergeCell ref="F84:J86"/>
    <mergeCell ref="K84:K86"/>
    <mergeCell ref="L84:L86"/>
    <mergeCell ref="M84:M86"/>
    <mergeCell ref="AE51:AE53"/>
    <mergeCell ref="AF51:AI53"/>
    <mergeCell ref="T52:V52"/>
    <mergeCell ref="W52:Y52"/>
    <mergeCell ref="Z52:AB52"/>
    <mergeCell ref="AC52:AD52"/>
    <mergeCell ref="T53:V53"/>
    <mergeCell ref="W53:Y53"/>
    <mergeCell ref="Z53:AB53"/>
    <mergeCell ref="AC53:AD53"/>
    <mergeCell ref="Q51:Q53"/>
    <mergeCell ref="R51:R53"/>
    <mergeCell ref="T51:V51"/>
    <mergeCell ref="W51:Y51"/>
    <mergeCell ref="Z51:AB51"/>
    <mergeCell ref="AC51:AD51"/>
    <mergeCell ref="AC50:AD50"/>
    <mergeCell ref="A51:A53"/>
    <mergeCell ref="B51:E53"/>
    <mergeCell ref="F51:J53"/>
    <mergeCell ref="K51:K53"/>
    <mergeCell ref="L51:L53"/>
    <mergeCell ref="M51:M53"/>
    <mergeCell ref="N51:N53"/>
    <mergeCell ref="O51:O53"/>
    <mergeCell ref="P51:P53"/>
    <mergeCell ref="AC48:AD48"/>
    <mergeCell ref="AE48:AE50"/>
    <mergeCell ref="AF48:AI50"/>
    <mergeCell ref="T49:V49"/>
    <mergeCell ref="W49:Y49"/>
    <mergeCell ref="Z49:AB49"/>
    <mergeCell ref="AC49:AD49"/>
    <mergeCell ref="T50:V50"/>
    <mergeCell ref="W50:Y50"/>
    <mergeCell ref="Z50:AB50"/>
    <mergeCell ref="P48:P50"/>
    <mergeCell ref="Q48:Q50"/>
    <mergeCell ref="R48:R50"/>
    <mergeCell ref="T48:V48"/>
    <mergeCell ref="W48:Y48"/>
    <mergeCell ref="Z48:AB48"/>
    <mergeCell ref="Z47:AB47"/>
    <mergeCell ref="AC47:AD47"/>
    <mergeCell ref="A48:A50"/>
    <mergeCell ref="B48:E50"/>
    <mergeCell ref="F48:J50"/>
    <mergeCell ref="K48:K50"/>
    <mergeCell ref="L48:L50"/>
    <mergeCell ref="M48:M50"/>
    <mergeCell ref="N48:N50"/>
    <mergeCell ref="O48:O50"/>
    <mergeCell ref="Z45:AB45"/>
    <mergeCell ref="AC45:AD45"/>
    <mergeCell ref="AE45:AE47"/>
    <mergeCell ref="AF45:AI47"/>
    <mergeCell ref="T46:V46"/>
    <mergeCell ref="W46:Y46"/>
    <mergeCell ref="Z46:AB46"/>
    <mergeCell ref="AC46:AD46"/>
    <mergeCell ref="T47:V47"/>
    <mergeCell ref="W47:Y47"/>
    <mergeCell ref="O45:O47"/>
    <mergeCell ref="P45:P47"/>
    <mergeCell ref="Q45:Q47"/>
    <mergeCell ref="R45:R47"/>
    <mergeCell ref="T45:V45"/>
    <mergeCell ref="W45:Y45"/>
    <mergeCell ref="W44:Y44"/>
    <mergeCell ref="Z44:AB44"/>
    <mergeCell ref="AC44:AD44"/>
    <mergeCell ref="A45:A47"/>
    <mergeCell ref="B45:E47"/>
    <mergeCell ref="F45:J47"/>
    <mergeCell ref="K45:K47"/>
    <mergeCell ref="L45:L47"/>
    <mergeCell ref="M45:M47"/>
    <mergeCell ref="N45:N47"/>
    <mergeCell ref="W42:Y42"/>
    <mergeCell ref="Z42:AB42"/>
    <mergeCell ref="AC42:AD42"/>
    <mergeCell ref="AE42:AE44"/>
    <mergeCell ref="AF42:AI44"/>
    <mergeCell ref="T43:V43"/>
    <mergeCell ref="W43:Y43"/>
    <mergeCell ref="Z43:AB43"/>
    <mergeCell ref="AC43:AD43"/>
    <mergeCell ref="T44:V44"/>
    <mergeCell ref="N42:N44"/>
    <mergeCell ref="O42:O44"/>
    <mergeCell ref="P42:P44"/>
    <mergeCell ref="Q42:Q44"/>
    <mergeCell ref="R42:R44"/>
    <mergeCell ref="T42:V42"/>
    <mergeCell ref="A42:A44"/>
    <mergeCell ref="B42:E44"/>
    <mergeCell ref="F42:J44"/>
    <mergeCell ref="K42:K44"/>
    <mergeCell ref="L42:L44"/>
    <mergeCell ref="M42:M44"/>
    <mergeCell ref="AE39:AE41"/>
    <mergeCell ref="AF39:AI41"/>
    <mergeCell ref="T40:V40"/>
    <mergeCell ref="W40:Y40"/>
    <mergeCell ref="Z40:AB40"/>
    <mergeCell ref="AC40:AD40"/>
    <mergeCell ref="T41:V41"/>
    <mergeCell ref="W41:Y41"/>
    <mergeCell ref="Z41:AB41"/>
    <mergeCell ref="AC41:AD41"/>
    <mergeCell ref="Q39:Q41"/>
    <mergeCell ref="R39:R41"/>
    <mergeCell ref="T39:V39"/>
    <mergeCell ref="W39:Y39"/>
    <mergeCell ref="Z39:AB39"/>
    <mergeCell ref="AC39:AD39"/>
    <mergeCell ref="AC38:AD38"/>
    <mergeCell ref="A39:A41"/>
    <mergeCell ref="B39:E41"/>
    <mergeCell ref="F39:J41"/>
    <mergeCell ref="K39:K41"/>
    <mergeCell ref="L39:L41"/>
    <mergeCell ref="M39:M41"/>
    <mergeCell ref="N39:N41"/>
    <mergeCell ref="O39:O41"/>
    <mergeCell ref="P39:P41"/>
    <mergeCell ref="AC36:AD36"/>
    <mergeCell ref="AE36:AE38"/>
    <mergeCell ref="AF36:AI38"/>
    <mergeCell ref="T37:V37"/>
    <mergeCell ref="W37:Y37"/>
    <mergeCell ref="Z37:AB37"/>
    <mergeCell ref="AC37:AD37"/>
    <mergeCell ref="T38:V38"/>
    <mergeCell ref="W38:Y38"/>
    <mergeCell ref="Z38:AB38"/>
    <mergeCell ref="P36:P38"/>
    <mergeCell ref="Q36:Q38"/>
    <mergeCell ref="R36:R38"/>
    <mergeCell ref="T36:V36"/>
    <mergeCell ref="W36:Y36"/>
    <mergeCell ref="Z36:AB36"/>
    <mergeCell ref="Z35:AB35"/>
    <mergeCell ref="AC35:AD35"/>
    <mergeCell ref="A36:A38"/>
    <mergeCell ref="B36:E38"/>
    <mergeCell ref="F36:J38"/>
    <mergeCell ref="K36:K38"/>
    <mergeCell ref="L36:L38"/>
    <mergeCell ref="M36:M38"/>
    <mergeCell ref="N36:N38"/>
    <mergeCell ref="O36:O38"/>
    <mergeCell ref="Z33:AB33"/>
    <mergeCell ref="AC33:AD33"/>
    <mergeCell ref="AE33:AE35"/>
    <mergeCell ref="AF33:AI35"/>
    <mergeCell ref="T34:V34"/>
    <mergeCell ref="W34:Y34"/>
    <mergeCell ref="Z34:AB34"/>
    <mergeCell ref="AC34:AD34"/>
    <mergeCell ref="T35:V35"/>
    <mergeCell ref="W35:Y35"/>
    <mergeCell ref="O33:O35"/>
    <mergeCell ref="P33:P35"/>
    <mergeCell ref="Q33:Q35"/>
    <mergeCell ref="R33:R35"/>
    <mergeCell ref="T33:V33"/>
    <mergeCell ref="W33:Y33"/>
    <mergeCell ref="W32:Y32"/>
    <mergeCell ref="Z32:AB32"/>
    <mergeCell ref="AC32:AD32"/>
    <mergeCell ref="A33:A35"/>
    <mergeCell ref="B33:E35"/>
    <mergeCell ref="F33:J35"/>
    <mergeCell ref="K33:K35"/>
    <mergeCell ref="L33:L35"/>
    <mergeCell ref="M33:M35"/>
    <mergeCell ref="N33:N35"/>
    <mergeCell ref="W30:Y30"/>
    <mergeCell ref="Z30:AB30"/>
    <mergeCell ref="AC30:AD30"/>
    <mergeCell ref="AE30:AE32"/>
    <mergeCell ref="AF30:AI32"/>
    <mergeCell ref="T31:V31"/>
    <mergeCell ref="W31:Y31"/>
    <mergeCell ref="Z31:AB31"/>
    <mergeCell ref="AC31:AD31"/>
    <mergeCell ref="T32:V32"/>
    <mergeCell ref="N30:N32"/>
    <mergeCell ref="O30:O32"/>
    <mergeCell ref="P30:P32"/>
    <mergeCell ref="Q30:Q32"/>
    <mergeCell ref="R30:R32"/>
    <mergeCell ref="T30:V30"/>
    <mergeCell ref="A30:A32"/>
    <mergeCell ref="B30:E32"/>
    <mergeCell ref="F30:J32"/>
    <mergeCell ref="K30:K32"/>
    <mergeCell ref="L30:L32"/>
    <mergeCell ref="M30:M32"/>
    <mergeCell ref="AE27:AE29"/>
    <mergeCell ref="AF27:AI29"/>
    <mergeCell ref="T28:V28"/>
    <mergeCell ref="W28:Y28"/>
    <mergeCell ref="Z28:AB28"/>
    <mergeCell ref="AC28:AD28"/>
    <mergeCell ref="T29:V29"/>
    <mergeCell ref="W29:Y29"/>
    <mergeCell ref="Z29:AB29"/>
    <mergeCell ref="AC29:AD29"/>
    <mergeCell ref="Q27:Q29"/>
    <mergeCell ref="R27:R29"/>
    <mergeCell ref="T27:V27"/>
    <mergeCell ref="W27:Y27"/>
    <mergeCell ref="Z27:AB27"/>
    <mergeCell ref="AC27:AD27"/>
    <mergeCell ref="AC26:AD26"/>
    <mergeCell ref="A27:A29"/>
    <mergeCell ref="B27:E29"/>
    <mergeCell ref="F27:J29"/>
    <mergeCell ref="K27:K29"/>
    <mergeCell ref="L27:L29"/>
    <mergeCell ref="M27:M29"/>
    <mergeCell ref="N27:N29"/>
    <mergeCell ref="O27:O29"/>
    <mergeCell ref="P27:P29"/>
    <mergeCell ref="AE24:AE26"/>
    <mergeCell ref="AF24:AI26"/>
    <mergeCell ref="K25:K26"/>
    <mergeCell ref="L25:L26"/>
    <mergeCell ref="M25:N25"/>
    <mergeCell ref="Q25:Q26"/>
    <mergeCell ref="R25:R26"/>
    <mergeCell ref="S25:V25"/>
    <mergeCell ref="W25:AD25"/>
    <mergeCell ref="S26:V26"/>
    <mergeCell ref="T23:V23"/>
    <mergeCell ref="A24:A26"/>
    <mergeCell ref="B24:E26"/>
    <mergeCell ref="F24:J26"/>
    <mergeCell ref="K24:L24"/>
    <mergeCell ref="M24:P24"/>
    <mergeCell ref="Q24:R24"/>
    <mergeCell ref="S24:AD24"/>
    <mergeCell ref="W26:Y26"/>
    <mergeCell ref="Z26:AB26"/>
    <mergeCell ref="AA18:AD19"/>
    <mergeCell ref="AE18:AF19"/>
    <mergeCell ref="AG18:AI18"/>
    <mergeCell ref="W19:Z19"/>
    <mergeCell ref="AG19:AI19"/>
    <mergeCell ref="A20:E21"/>
    <mergeCell ref="F20:S20"/>
    <mergeCell ref="T20:Z21"/>
    <mergeCell ref="AA20:AI21"/>
    <mergeCell ref="F21:S21"/>
    <mergeCell ref="Q16:R16"/>
    <mergeCell ref="S16:X16"/>
    <mergeCell ref="Y16:AB16"/>
    <mergeCell ref="AC16:AI16"/>
    <mergeCell ref="A18:E19"/>
    <mergeCell ref="F18:L19"/>
    <mergeCell ref="M18:Q19"/>
    <mergeCell ref="R18:T19"/>
    <mergeCell ref="U18:V19"/>
    <mergeCell ref="W18:Z18"/>
    <mergeCell ref="Q13:R13"/>
    <mergeCell ref="S13:AI13"/>
    <mergeCell ref="Q14:U14"/>
    <mergeCell ref="V14:AI14"/>
    <mergeCell ref="Q15:U15"/>
    <mergeCell ref="V15:AI15"/>
    <mergeCell ref="A2:AJ2"/>
    <mergeCell ref="P8:AA8"/>
    <mergeCell ref="J10:K10"/>
    <mergeCell ref="O11:P12"/>
    <mergeCell ref="Q11:R12"/>
    <mergeCell ref="T11:AI11"/>
    <mergeCell ref="S12:AI12"/>
  </mergeCells>
  <phoneticPr fontId="2"/>
  <dataValidations count="3">
    <dataValidation type="custom" allowBlank="1" showInputMessage="1" showErrorMessage="1" error="所得区分はいずれか1つ、また「１」のみ入力可能です。" prompt="所得区分はいずれか1つ、また「１」のみ入力可能です。" sqref="K27:L86" xr:uid="{41419E9A-32A5-4EAB-A60F-3605FC459406}">
      <formula1>AND(COUNTA($K27:$L27)&lt;=1, OR(K27="", K27=1))</formula1>
    </dataValidation>
    <dataValidation type="custom" allowBlank="1" showInputMessage="1" showErrorMessage="1" error="「１」のみ入力可能です。" prompt="「１」のみ入力可能です。" sqref="Q27:R86" xr:uid="{102D1C0B-588E-4E5A-8903-6980BA869C45}">
      <formula1>OR(Q27="",Q27=1)</formula1>
    </dataValidation>
    <dataValidation type="custom" allowBlank="1" showInputMessage="1" showErrorMessage="1" error="所得区分はいずれか1つの入力です。" prompt="所得区分はいずれか1つの入力です。" sqref="K87:L87" xr:uid="{8A787B65-9C6A-4D7F-B9B1-CE8A3CD81321}">
      <formula1>COUNTA($K87:$L87)&lt;=1</formula1>
    </dataValidation>
  </dataValidations>
  <pageMargins left="0.59055118110236227" right="0.59055118110236227" top="0.59055118110236227" bottom="0.39370078740157483" header="0.51181102362204722" footer="0.51181102362204722"/>
  <pageSetup paperSize="9" scale="52" orientation="portrait" r:id="rId1"/>
  <rowBreaks count="2" manualBreakCount="2">
    <brk id="95" max="35" man="1"/>
    <brk id="96" max="36" man="1"/>
  </rowBreaks>
  <colBreaks count="1" manualBreakCount="1">
    <brk id="3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R8改正・請求書（７)（10列）</vt:lpstr>
      <vt:lpstr>R8改正・請求書（７) (20列)</vt:lpstr>
      <vt:lpstr>'R8改正・請求書（７) (20列)'!Print_Area</vt:lpstr>
      <vt:lpstr>'R8改正・請求書（７)（10列）'!Print_Area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00837tachikai_m</dc:creator>
  <cp:lastModifiedBy>00837tachikai_m</cp:lastModifiedBy>
  <cp:lastPrinted>2026-01-29T10:11:52Z</cp:lastPrinted>
  <dcterms:created xsi:type="dcterms:W3CDTF">2025-03-26T02:28:31Z</dcterms:created>
  <dcterms:modified xsi:type="dcterms:W3CDTF">2026-03-25T00:47:46Z</dcterms:modified>
</cp:coreProperties>
</file>